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didatec-my.sharepoint.com/personal/gabriel_oltean_campus_utcluj_ro/Documents/0_GabiHardOneDrive/Prorector/GradatiiMerit/20242025/Didactic/DocumGradatiiDidactic/"/>
    </mc:Choice>
  </mc:AlternateContent>
  <xr:revisionPtr revIDLastSave="362" documentId="11_D7B5919CE1C433E142F80AB60CD480EB4D2CB9BD" xr6:coauthVersionLast="47" xr6:coauthVersionMax="47" xr10:uidLastSave="{893C8006-808F-4AF8-8B56-0E283E98EFC3}"/>
  <bookViews>
    <workbookView xWindow="-110" yWindow="-110" windowWidth="38620" windowHeight="21100" xr2:uid="{00000000-000D-0000-FFFF-FFFF00000000}"/>
  </bookViews>
  <sheets>
    <sheet name="CENTRALIZATOR PUNCTAJE" sheetId="2" r:id="rId1"/>
  </sheets>
  <definedNames>
    <definedName name="_xlnm.Print_Titles" localSheetId="0">'CENTRALIZATOR PUNCTAJE'!$5:$7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O16" i="2"/>
  <c r="Z16" i="2"/>
  <c r="AJ16" i="2"/>
  <c r="E17" i="2"/>
  <c r="O17" i="2"/>
  <c r="Z17" i="2"/>
  <c r="AJ17" i="2"/>
  <c r="E18" i="2"/>
  <c r="O18" i="2"/>
  <c r="Z18" i="2"/>
  <c r="AJ18" i="2"/>
  <c r="E19" i="2"/>
  <c r="O19" i="2"/>
  <c r="Z19" i="2"/>
  <c r="AJ19" i="2"/>
  <c r="E20" i="2"/>
  <c r="O20" i="2"/>
  <c r="Z20" i="2"/>
  <c r="AJ20" i="2"/>
  <c r="E21" i="2"/>
  <c r="O21" i="2"/>
  <c r="Z21" i="2"/>
  <c r="AJ21" i="2"/>
  <c r="E22" i="2"/>
  <c r="O22" i="2"/>
  <c r="Z22" i="2"/>
  <c r="AJ22" i="2"/>
  <c r="E23" i="2"/>
  <c r="O23" i="2"/>
  <c r="Z23" i="2"/>
  <c r="AJ23" i="2"/>
  <c r="E24" i="2"/>
  <c r="O24" i="2"/>
  <c r="Z24" i="2"/>
  <c r="AJ24" i="2"/>
  <c r="E25" i="2"/>
  <c r="O25" i="2"/>
  <c r="Z25" i="2"/>
  <c r="AJ25" i="2"/>
  <c r="E26" i="2"/>
  <c r="O26" i="2"/>
  <c r="Z26" i="2"/>
  <c r="AJ26" i="2"/>
  <c r="E27" i="2"/>
  <c r="O27" i="2"/>
  <c r="Z27" i="2"/>
  <c r="AJ27" i="2"/>
  <c r="E28" i="2"/>
  <c r="O28" i="2"/>
  <c r="Z28" i="2"/>
  <c r="AJ28" i="2"/>
  <c r="E29" i="2"/>
  <c r="O29" i="2"/>
  <c r="Z29" i="2"/>
  <c r="AJ29" i="2"/>
  <c r="E30" i="2"/>
  <c r="O30" i="2"/>
  <c r="Z30" i="2"/>
  <c r="AJ30" i="2"/>
  <c r="E31" i="2"/>
  <c r="O31" i="2"/>
  <c r="Z31" i="2"/>
  <c r="AJ31" i="2"/>
  <c r="E32" i="2"/>
  <c r="O32" i="2"/>
  <c r="Z32" i="2"/>
  <c r="AJ32" i="2"/>
  <c r="E33" i="2"/>
  <c r="O33" i="2"/>
  <c r="Z33" i="2"/>
  <c r="AJ33" i="2"/>
  <c r="E34" i="2"/>
  <c r="O34" i="2"/>
  <c r="Z34" i="2"/>
  <c r="AJ34" i="2"/>
  <c r="E35" i="2"/>
  <c r="O35" i="2"/>
  <c r="Z35" i="2"/>
  <c r="AJ35" i="2"/>
  <c r="E36" i="2"/>
  <c r="O36" i="2"/>
  <c r="Z36" i="2"/>
  <c r="AJ36" i="2"/>
  <c r="E37" i="2"/>
  <c r="O37" i="2"/>
  <c r="Z37" i="2"/>
  <c r="AJ37" i="2"/>
  <c r="E8" i="2"/>
  <c r="E9" i="2"/>
  <c r="O9" i="2"/>
  <c r="Z9" i="2"/>
  <c r="AJ9" i="2"/>
  <c r="E10" i="2"/>
  <c r="O10" i="2"/>
  <c r="Z10" i="2"/>
  <c r="AJ10" i="2"/>
  <c r="E11" i="2"/>
  <c r="O11" i="2"/>
  <c r="Z11" i="2"/>
  <c r="AJ11" i="2"/>
  <c r="E12" i="2"/>
  <c r="O12" i="2"/>
  <c r="Z12" i="2"/>
  <c r="AJ12" i="2"/>
  <c r="E13" i="2"/>
  <c r="O13" i="2"/>
  <c r="Z13" i="2"/>
  <c r="AJ13" i="2"/>
  <c r="E14" i="2"/>
  <c r="O14" i="2"/>
  <c r="Z14" i="2"/>
  <c r="AJ14" i="2"/>
  <c r="E15" i="2"/>
  <c r="O15" i="2"/>
  <c r="Z15" i="2"/>
  <c r="AJ15" i="2"/>
  <c r="F16" i="2" l="1"/>
  <c r="F21" i="2"/>
  <c r="F31" i="2"/>
  <c r="F36" i="2"/>
  <c r="F26" i="2"/>
  <c r="F23" i="2"/>
  <c r="F32" i="2"/>
  <c r="F33" i="2"/>
  <c r="F22" i="2"/>
  <c r="F18" i="2"/>
  <c r="F20" i="2"/>
  <c r="F28" i="2"/>
  <c r="F34" i="2"/>
  <c r="F29" i="2"/>
  <c r="F24" i="2"/>
  <c r="F37" i="2"/>
  <c r="F27" i="2"/>
  <c r="F17" i="2"/>
  <c r="F35" i="2"/>
  <c r="F30" i="2"/>
  <c r="F25" i="2"/>
  <c r="F19" i="2"/>
  <c r="F9" i="2"/>
  <c r="F12" i="2"/>
  <c r="F15" i="2"/>
  <c r="F11" i="2"/>
  <c r="F8" i="2"/>
  <c r="F14" i="2"/>
  <c r="F10" i="2"/>
  <c r="F13" i="2"/>
  <c r="AJ8" i="2"/>
  <c r="Z8" i="2"/>
  <c r="AA31" i="2" s="1"/>
  <c r="O8" i="2"/>
  <c r="P18" i="2" l="1"/>
  <c r="P23" i="2"/>
  <c r="P28" i="2"/>
  <c r="P33" i="2"/>
  <c r="P22" i="2"/>
  <c r="P20" i="2"/>
  <c r="P25" i="2"/>
  <c r="P30" i="2"/>
  <c r="P35" i="2"/>
  <c r="P17" i="2"/>
  <c r="P27" i="2"/>
  <c r="P32" i="2"/>
  <c r="P37" i="2"/>
  <c r="P19" i="2"/>
  <c r="P24" i="2"/>
  <c r="P29" i="2"/>
  <c r="P34" i="2"/>
  <c r="P21" i="2"/>
  <c r="P36" i="2"/>
  <c r="P26" i="2"/>
  <c r="P16" i="2"/>
  <c r="P31" i="2"/>
  <c r="AA19" i="2"/>
  <c r="AA24" i="2"/>
  <c r="AA29" i="2"/>
  <c r="AA20" i="2"/>
  <c r="AA32" i="2"/>
  <c r="AA18" i="2"/>
  <c r="AA23" i="2"/>
  <c r="AA28" i="2"/>
  <c r="AA33" i="2"/>
  <c r="AA25" i="2"/>
  <c r="AA30" i="2"/>
  <c r="AA35" i="2"/>
  <c r="AA17" i="2"/>
  <c r="AA22" i="2"/>
  <c r="AA27" i="2"/>
  <c r="AA37" i="2"/>
  <c r="AA34" i="2"/>
  <c r="AA21" i="2"/>
  <c r="AA36" i="2"/>
  <c r="AA26" i="2"/>
  <c r="AA16" i="2"/>
  <c r="AK16" i="2"/>
  <c r="AK21" i="2"/>
  <c r="AK26" i="2"/>
  <c r="AK31" i="2"/>
  <c r="AK36" i="2"/>
  <c r="AK18" i="2"/>
  <c r="AK28" i="2"/>
  <c r="AK30" i="2"/>
  <c r="AK17" i="2"/>
  <c r="AK23" i="2"/>
  <c r="AK33" i="2"/>
  <c r="AK20" i="2"/>
  <c r="AK25" i="2"/>
  <c r="AK35" i="2"/>
  <c r="AK22" i="2"/>
  <c r="AK27" i="2"/>
  <c r="AK32" i="2"/>
  <c r="AK37" i="2"/>
  <c r="AK24" i="2"/>
  <c r="AK29" i="2"/>
  <c r="AK19" i="2"/>
  <c r="AK34" i="2"/>
  <c r="AK11" i="2"/>
  <c r="AK12" i="2"/>
  <c r="AK13" i="2"/>
  <c r="AK15" i="2"/>
  <c r="AK9" i="2"/>
  <c r="AK8" i="2"/>
  <c r="AK10" i="2"/>
  <c r="AK14" i="2"/>
  <c r="P15" i="2"/>
  <c r="P10" i="2"/>
  <c r="P14" i="2"/>
  <c r="P8" i="2"/>
  <c r="P12" i="2"/>
  <c r="P13" i="2"/>
  <c r="P9" i="2"/>
  <c r="P11" i="2"/>
  <c r="AA13" i="2"/>
  <c r="AA14" i="2"/>
  <c r="AA8" i="2"/>
  <c r="AA11" i="2"/>
  <c r="AA15" i="2"/>
  <c r="AA12" i="2"/>
  <c r="AA10" i="2"/>
  <c r="AA9" i="2"/>
  <c r="AL25" i="2" l="1"/>
  <c r="AL33" i="2"/>
  <c r="AL35" i="2"/>
  <c r="AL22" i="2"/>
  <c r="AL27" i="2"/>
  <c r="AL20" i="2"/>
  <c r="AL32" i="2"/>
  <c r="AL29" i="2"/>
  <c r="AL24" i="2"/>
  <c r="AL37" i="2"/>
  <c r="AL23" i="2"/>
  <c r="AL17" i="2"/>
  <c r="AL30" i="2"/>
  <c r="AL28" i="2"/>
  <c r="AL18" i="2"/>
  <c r="AL36" i="2"/>
  <c r="AL31" i="2"/>
  <c r="AL26" i="2"/>
  <c r="AL34" i="2"/>
  <c r="AL21" i="2"/>
  <c r="AL19" i="2"/>
  <c r="AL16" i="2"/>
  <c r="AL8" i="2"/>
  <c r="AL15" i="2"/>
  <c r="AL12" i="2"/>
  <c r="AL14" i="2"/>
  <c r="AL13" i="2"/>
  <c r="AL9" i="2"/>
  <c r="AL10" i="2"/>
  <c r="AL11" i="2"/>
  <c r="AM22" i="2" l="1"/>
  <c r="AM27" i="2"/>
  <c r="AM16" i="2"/>
  <c r="AM24" i="2"/>
  <c r="AM19" i="2"/>
  <c r="AM29" i="2"/>
  <c r="AM21" i="2"/>
  <c r="AM34" i="2"/>
  <c r="AM26" i="2"/>
  <c r="AM31" i="2"/>
  <c r="AM36" i="2"/>
  <c r="AM18" i="2"/>
  <c r="AM28" i="2"/>
  <c r="AM30" i="2"/>
  <c r="AM17" i="2"/>
  <c r="AM23" i="2"/>
  <c r="AM20" i="2"/>
  <c r="AM25" i="2"/>
  <c r="AM32" i="2"/>
  <c r="AM37" i="2"/>
  <c r="AM33" i="2"/>
  <c r="AM35" i="2"/>
  <c r="AM8" i="2"/>
  <c r="AM9" i="2"/>
  <c r="AM10" i="2"/>
  <c r="AM14" i="2"/>
  <c r="AM13" i="2"/>
  <c r="AM12" i="2"/>
  <c r="AM15" i="2"/>
  <c r="AM11" i="2"/>
  <c r="AN33" i="2" l="1"/>
  <c r="AN28" i="2"/>
  <c r="AN22" i="2"/>
  <c r="AN37" i="2"/>
  <c r="AN32" i="2"/>
  <c r="AN25" i="2"/>
  <c r="AN20" i="2"/>
  <c r="AN23" i="2"/>
  <c r="AN17" i="2"/>
  <c r="AN30" i="2"/>
  <c r="AN18" i="2"/>
  <c r="AN36" i="2"/>
  <c r="AN31" i="2"/>
  <c r="AN26" i="2"/>
  <c r="AN34" i="2"/>
  <c r="AN21" i="2"/>
  <c r="AN29" i="2"/>
  <c r="AN19" i="2"/>
  <c r="AN24" i="2"/>
  <c r="AN16" i="2"/>
  <c r="AN35" i="2"/>
  <c r="AN27" i="2"/>
  <c r="AN13" i="2"/>
  <c r="AN10" i="2"/>
  <c r="AN15" i="2"/>
  <c r="AN9" i="2"/>
  <c r="AN11" i="2"/>
  <c r="AN14" i="2"/>
  <c r="AN12" i="2"/>
  <c r="AN8" i="2"/>
  <c r="AO35" i="2" l="1"/>
  <c r="AO16" i="2"/>
  <c r="AO33" i="2"/>
  <c r="AO28" i="2"/>
  <c r="AO24" i="2"/>
  <c r="AO19" i="2"/>
  <c r="AO29" i="2"/>
  <c r="AO21" i="2"/>
  <c r="AO34" i="2"/>
  <c r="AO26" i="2"/>
  <c r="AO31" i="2"/>
  <c r="AO36" i="2"/>
  <c r="AO18" i="2"/>
  <c r="AO30" i="2"/>
  <c r="AO17" i="2"/>
  <c r="AO23" i="2"/>
  <c r="AO20" i="2"/>
  <c r="AO25" i="2"/>
  <c r="AO32" i="2"/>
  <c r="AO37" i="2"/>
  <c r="AO22" i="2"/>
  <c r="AO27" i="2"/>
  <c r="AO8" i="2"/>
  <c r="AO12" i="2"/>
  <c r="AO14" i="2"/>
  <c r="AO13" i="2"/>
  <c r="AO10" i="2"/>
  <c r="AO15" i="2"/>
  <c r="AO11" i="2"/>
  <c r="AO9" i="2"/>
</calcChain>
</file>

<file path=xl/sharedStrings.xml><?xml version="1.0" encoding="utf-8"?>
<sst xmlns="http://schemas.openxmlformats.org/spreadsheetml/2006/main" count="84" uniqueCount="84">
  <si>
    <t>SECTIUNEA 1</t>
  </si>
  <si>
    <t>Realizari raportate in Sistemul Integrat de Evaluare a Activitatilor Didactice, Cercetare si Management (SIMAC)</t>
  </si>
  <si>
    <t>a)  Punctajul total realizat în anul k-1 de raportare in SIMAC:  total echivalent A (1A = 10)</t>
  </si>
  <si>
    <t>b)  Punctajul total realizat în anul k-2 de raportare in SIMAC:  total echivalent A (1A = 10)</t>
  </si>
  <si>
    <t>c)  Punctajul total realizat în anul k-3 de raportare in SIMAC:  total echivalent A (1A = 10)</t>
  </si>
  <si>
    <t>TOTAL SECŢIUNEA 1</t>
  </si>
  <si>
    <t>SECTIUNEA 2</t>
  </si>
  <si>
    <t>Alte realizari in planul activitatii didactice (care nu sunt incluse in sistemul integrat de evaluare SIMAC)</t>
  </si>
  <si>
    <t xml:space="preserve">a) Discipline noi asimilate, corelate cu standardele naționale introduse în planul de învăţământ. </t>
  </si>
  <si>
    <t>b) Profesor invitat pentru activitati didactice la universităţi din ţară/ străinătate.</t>
  </si>
  <si>
    <t>c) Organizarea unor activităţi cu studenţii (practică în ţară/ străinătate, cursuri de vară, etc.).</t>
  </si>
  <si>
    <t>d) Dezvoltarea bazei materiale la nivel departamental în concordanţă cu standardele specifice.</t>
  </si>
  <si>
    <t>e) Dezvoltarea de noi laboratoare.</t>
  </si>
  <si>
    <t>f)  Recunoasteri ale performantelor didactice educationale. Stabilit pe baza evaluarii cadrului didactic.</t>
  </si>
  <si>
    <t>g) Activităţi de manageriat în procesul de învăţământ (decan de an, tutoriere ECTS,etc.).</t>
  </si>
  <si>
    <t>h) Alte activităţi educaţionale semnificative diferite de cele de la punctele (a - g).</t>
  </si>
  <si>
    <t>TOTAL SECŢIUNEA 2</t>
  </si>
  <si>
    <t>a) Funcţii executive de conducere (punctajul se acorda pentru ultimii 3 ani):</t>
  </si>
  <si>
    <t xml:space="preserve">     1)   Rector</t>
  </si>
  <si>
    <t xml:space="preserve">     2)   Prorector </t>
  </si>
  <si>
    <t xml:space="preserve">     3)   Decan</t>
  </si>
  <si>
    <t xml:space="preserve">     4)   Prodecan</t>
  </si>
  <si>
    <t xml:space="preserve">     5)   Director de departament</t>
  </si>
  <si>
    <t>b) Functii deliberative de conducere:</t>
  </si>
  <si>
    <t xml:space="preserve">     1)   Presedinte al senatului</t>
  </si>
  <si>
    <t xml:space="preserve">     2)   Vicepreşedinte al senatului</t>
  </si>
  <si>
    <t xml:space="preserve">     3)   Cancelar al senatului</t>
  </si>
  <si>
    <t xml:space="preserve">     4)  Alte functii de conducere asociate activitatilor desfasurate in interiorul institutiei.</t>
  </si>
  <si>
    <t>TOTAL SECŢIUNEA 3</t>
  </si>
  <si>
    <t>SECTIUNEA 4</t>
  </si>
  <si>
    <t>Activităţi la nivel de departament / facultate care nu sunt incluse in sectiunile anterioare</t>
  </si>
  <si>
    <t>a) Activitatea de intocmire a documentatiei de acreditare</t>
  </si>
  <si>
    <t>b) Activitatea de intocmire a statelor de functii si a orarului</t>
  </si>
  <si>
    <t>c) Activitatea de promovare, pregatirea, desfasurarea admiterii la licenta, masterat</t>
  </si>
  <si>
    <t>d) Activitatea in cadrul cercurilor stiintifice studentesti altele decat cele definite la S3-h</t>
  </si>
  <si>
    <t>e) Organizarea zilei absolventilor, ziua portilor deschise a facultatii</t>
  </si>
  <si>
    <t>f) Organizarea concursurilor studentesti locale, nationale si internationale</t>
  </si>
  <si>
    <t>g) Tinuta morala si comportarea academica</t>
  </si>
  <si>
    <t>h) Alte activitati semnificative la nivel de departament/facultate diferite de cele de la punctele (a-h)</t>
  </si>
  <si>
    <t>TOTAL SECŢIUNEA 4</t>
  </si>
  <si>
    <t>Clasament Secțiunea 1</t>
  </si>
  <si>
    <t>Clasament Secțiunea 2</t>
  </si>
  <si>
    <t xml:space="preserve">SECTIUNEA 3 Activităţi manageriale şi administrative în sprijinul procesului didactic, de cercetare-dezvoltare, etc. </t>
  </si>
  <si>
    <t>Clasament Secțiunea 3</t>
  </si>
  <si>
    <t>Clasament Secțiunea 4</t>
  </si>
  <si>
    <t>MEDIA ARITMETICĂ CLASĂRI CUMULATE</t>
  </si>
  <si>
    <t>Clasament final - departajare în funcție de secțiunea 1</t>
  </si>
  <si>
    <t>Clasament final fără departajare SIMAC</t>
  </si>
  <si>
    <t>punctaj departajare SIMAC (balotaj)</t>
  </si>
  <si>
    <t>CENTRALIZATOR</t>
  </si>
  <si>
    <t>Numele și prenumele candidaților</t>
  </si>
  <si>
    <t>CANDIDATUL 1</t>
  </si>
  <si>
    <t>CANDIDATUL 2</t>
  </si>
  <si>
    <t>CANDIDATUL 3</t>
  </si>
  <si>
    <t>CANDIDATUL 4</t>
  </si>
  <si>
    <t>CANDIDATUL 6</t>
  </si>
  <si>
    <t>CANDIDATUL 7</t>
  </si>
  <si>
    <t>CANDIDATUL 8</t>
  </si>
  <si>
    <t>CANDIDATUL 9</t>
  </si>
  <si>
    <t>CANDIDATUL 10</t>
  </si>
  <si>
    <t>CANDIDATUL 11</t>
  </si>
  <si>
    <t>CANDIDATUL 12</t>
  </si>
  <si>
    <t>CANDIDATUL 13</t>
  </si>
  <si>
    <t>CANDIDATUL 14</t>
  </si>
  <si>
    <t>CANDIDATUL 15</t>
  </si>
  <si>
    <t>CANDIDATUL 16</t>
  </si>
  <si>
    <t>CANDIDATUL 17</t>
  </si>
  <si>
    <t>CANDIDATUL 18</t>
  </si>
  <si>
    <t>CANDIDATUL 19</t>
  </si>
  <si>
    <t>CANDIDATUL 20</t>
  </si>
  <si>
    <t>CANDIDATUL 21</t>
  </si>
  <si>
    <t>CANDIDATUL 22</t>
  </si>
  <si>
    <t>CANDIDATUL 23</t>
  </si>
  <si>
    <t>CANDIDATUL 24</t>
  </si>
  <si>
    <t>CANDIDATUL 25</t>
  </si>
  <si>
    <t>CANDIDATUL 26</t>
  </si>
  <si>
    <t>CANDIDATUL 27</t>
  </si>
  <si>
    <t>CANDIDATUL 28</t>
  </si>
  <si>
    <t>CANDIDATUL 29</t>
  </si>
  <si>
    <t>CANDIDATUL 30</t>
  </si>
  <si>
    <t xml:space="preserve">AL PUNCTAJELOR REALIZATE DE CANDIDAȚII LA CONCURSUL PENTRU ACORDAREA GRADAȚIILOR DE MERIT </t>
  </si>
  <si>
    <t>CANDIDATUL 5</t>
  </si>
  <si>
    <t>FACULTATEA …...</t>
  </si>
  <si>
    <t>DEPARTAMENTUL 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</si>
</sst>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3" tint="-0.249977111117893"/>
      <name val="Arial Narrow"/>
      <family val="2"/>
      <charset val="238"/>
    </font>
    <font>
      <b/>
      <sz val="12"/>
      <name val="Calibri"/>
      <family val="2"/>
      <charset val="238"/>
      <scheme val="minor"/>
    </font>
    <font>
      <sz val="10"/>
      <name val="Arial Narrow"/>
      <family val="2"/>
    </font>
    <font>
      <sz val="8"/>
      <name val="Arial Narrow"/>
      <family val="2"/>
      <charset val="238"/>
    </font>
    <font>
      <b/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textRotation="90" wrapText="1"/>
      <protection locked="0"/>
    </xf>
    <xf numFmtId="0" fontId="4" fillId="3" borderId="1" xfId="0" applyFont="1" applyFill="1" applyBorder="1" applyAlignment="1" applyProtection="1">
      <alignment horizontal="center" vertical="center" textRotation="90" wrapText="1"/>
      <protection locked="0"/>
    </xf>
    <xf numFmtId="0" fontId="2" fillId="0" borderId="1" xfId="0" applyFont="1" applyBorder="1" applyAlignment="1" applyProtection="1">
      <alignment horizontal="center" vertical="center" textRotation="90" wrapText="1" readingOrder="2"/>
      <protection locked="0"/>
    </xf>
    <xf numFmtId="0" fontId="4" fillId="3" borderId="2" xfId="0" applyFont="1" applyFill="1" applyBorder="1" applyAlignment="1" applyProtection="1">
      <alignment horizontal="center" vertical="center" textRotation="90" wrapText="1"/>
      <protection locked="0"/>
    </xf>
    <xf numFmtId="0" fontId="5" fillId="3" borderId="4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textRotation="90"/>
      <protection locked="0"/>
    </xf>
    <xf numFmtId="0" fontId="1" fillId="2" borderId="3" xfId="0" applyFont="1" applyFill="1" applyBorder="1" applyAlignment="1" applyProtection="1">
      <alignment horizontal="center" vertical="center" textRotation="90"/>
      <protection locked="0"/>
    </xf>
    <xf numFmtId="0" fontId="1" fillId="2" borderId="4" xfId="0" applyFont="1" applyFill="1" applyBorder="1" applyAlignment="1" applyProtection="1">
      <alignment horizontal="center" vertical="center" textRotation="90"/>
      <protection locked="0"/>
    </xf>
    <xf numFmtId="0" fontId="6" fillId="4" borderId="2" xfId="0" applyFont="1" applyFill="1" applyBorder="1" applyAlignment="1" applyProtection="1">
      <alignment horizontal="center" vertical="center" textRotation="90"/>
      <protection locked="0"/>
    </xf>
    <xf numFmtId="0" fontId="6" fillId="4" borderId="3" xfId="0" applyFont="1" applyFill="1" applyBorder="1" applyAlignment="1" applyProtection="1">
      <alignment horizontal="center" vertical="center" textRotation="90"/>
      <protection locked="0"/>
    </xf>
    <xf numFmtId="0" fontId="6" fillId="4" borderId="4" xfId="0" applyFont="1" applyFill="1" applyBorder="1" applyAlignment="1" applyProtection="1">
      <alignment horizontal="center" vertical="center" textRotation="90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textRotation="90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8"/>
  <sheetViews>
    <sheetView tabSelected="1" zoomScaleNormal="100" workbookViewId="0">
      <selection activeCell="A2" sqref="A2:AO2"/>
    </sheetView>
  </sheetViews>
  <sheetFormatPr defaultColWidth="9.33203125" defaultRowHeight="13" x14ac:dyDescent="0.3"/>
  <cols>
    <col min="1" max="1" width="26.33203125" style="1" customWidth="1"/>
    <col min="2" max="4" width="7.44140625" style="1" customWidth="1"/>
    <col min="5" max="6" width="4.6640625" style="1" customWidth="1"/>
    <col min="7" max="10" width="7.6640625" style="1" customWidth="1"/>
    <col min="11" max="11" width="5.44140625" style="1" customWidth="1"/>
    <col min="12" max="12" width="7.33203125" style="1" customWidth="1"/>
    <col min="13" max="14" width="7" style="1" customWidth="1"/>
    <col min="15" max="16" width="5.109375" style="1" customWidth="1"/>
    <col min="17" max="27" width="4" style="1" customWidth="1"/>
    <col min="28" max="28" width="4.77734375" style="1" customWidth="1"/>
    <col min="29" max="29" width="5.44140625" style="1" customWidth="1"/>
    <col min="30" max="33" width="6.77734375" style="1" customWidth="1"/>
    <col min="34" max="34" width="5.109375" style="1" customWidth="1"/>
    <col min="35" max="35" width="8" style="1" customWidth="1"/>
    <col min="36" max="37" width="5.33203125" style="1" customWidth="1"/>
    <col min="38" max="38" width="6.33203125" style="1" customWidth="1"/>
    <col min="39" max="39" width="5.6640625" style="1" customWidth="1"/>
    <col min="40" max="40" width="5.6640625" style="1" hidden="1" customWidth="1"/>
    <col min="41" max="41" width="5.6640625" style="1" customWidth="1"/>
    <col min="42" max="16384" width="9.33203125" style="1"/>
  </cols>
  <sheetData>
    <row r="1" spans="1:41" ht="23.25" customHeight="1" x14ac:dyDescent="0.35">
      <c r="A1" s="29" t="s">
        <v>82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</row>
    <row r="2" spans="1:41" ht="21" customHeight="1" x14ac:dyDescent="0.35">
      <c r="A2" s="29" t="s">
        <v>83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</row>
    <row r="3" spans="1:41" ht="15.5" x14ac:dyDescent="0.3">
      <c r="A3" s="28" t="s">
        <v>49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</row>
    <row r="4" spans="1:41" ht="16" thickBot="1" x14ac:dyDescent="0.35">
      <c r="A4" s="28" t="s">
        <v>80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1" ht="42.75" customHeight="1" thickTop="1" thickBot="1" x14ac:dyDescent="0.35">
      <c r="A5" s="17" t="s">
        <v>50</v>
      </c>
      <c r="B5" s="17" t="s">
        <v>0</v>
      </c>
      <c r="C5" s="17"/>
      <c r="D5" s="17"/>
      <c r="E5" s="17"/>
      <c r="F5" s="17"/>
      <c r="G5" s="18" t="s">
        <v>6</v>
      </c>
      <c r="H5" s="18"/>
      <c r="I5" s="18"/>
      <c r="J5" s="18"/>
      <c r="K5" s="18"/>
      <c r="L5" s="18"/>
      <c r="M5" s="18"/>
      <c r="N5" s="18"/>
      <c r="O5" s="18"/>
      <c r="P5" s="18"/>
      <c r="Q5" s="25" t="s">
        <v>42</v>
      </c>
      <c r="R5" s="25"/>
      <c r="S5" s="25"/>
      <c r="T5" s="25"/>
      <c r="U5" s="25"/>
      <c r="V5" s="25"/>
      <c r="W5" s="25"/>
      <c r="X5" s="25"/>
      <c r="Y5" s="25"/>
      <c r="Z5" s="25"/>
      <c r="AA5" s="25"/>
      <c r="AB5" s="27" t="s">
        <v>29</v>
      </c>
      <c r="AC5" s="27"/>
      <c r="AD5" s="27"/>
      <c r="AE5" s="27"/>
      <c r="AF5" s="27"/>
      <c r="AG5" s="27"/>
      <c r="AH5" s="27"/>
      <c r="AI5" s="27"/>
      <c r="AJ5" s="27"/>
      <c r="AK5" s="27"/>
      <c r="AL5" s="19" t="s">
        <v>45</v>
      </c>
      <c r="AM5" s="19" t="s">
        <v>47</v>
      </c>
      <c r="AN5" s="19" t="s">
        <v>48</v>
      </c>
      <c r="AO5" s="22" t="s">
        <v>46</v>
      </c>
    </row>
    <row r="6" spans="1:41" ht="72" customHeight="1" thickTop="1" thickBot="1" x14ac:dyDescent="0.35">
      <c r="A6" s="17"/>
      <c r="B6" s="17" t="s">
        <v>1</v>
      </c>
      <c r="C6" s="17"/>
      <c r="D6" s="17"/>
      <c r="E6" s="17"/>
      <c r="F6" s="17"/>
      <c r="G6" s="17" t="s">
        <v>7</v>
      </c>
      <c r="H6" s="17"/>
      <c r="I6" s="17"/>
      <c r="J6" s="17"/>
      <c r="K6" s="17"/>
      <c r="L6" s="17"/>
      <c r="M6" s="17"/>
      <c r="N6" s="17"/>
      <c r="O6" s="17"/>
      <c r="P6" s="17"/>
      <c r="Q6" s="25" t="s">
        <v>17</v>
      </c>
      <c r="R6" s="25"/>
      <c r="S6" s="25"/>
      <c r="T6" s="25"/>
      <c r="U6" s="25"/>
      <c r="V6" s="25" t="s">
        <v>23</v>
      </c>
      <c r="W6" s="25"/>
      <c r="X6" s="25"/>
      <c r="Y6" s="25"/>
      <c r="Z6" s="26" t="s">
        <v>28</v>
      </c>
      <c r="AA6" s="26" t="s">
        <v>43</v>
      </c>
      <c r="AB6" s="25" t="s">
        <v>30</v>
      </c>
      <c r="AC6" s="25"/>
      <c r="AD6" s="25"/>
      <c r="AE6" s="25"/>
      <c r="AF6" s="25"/>
      <c r="AG6" s="25"/>
      <c r="AH6" s="25"/>
      <c r="AI6" s="25"/>
      <c r="AJ6" s="25"/>
      <c r="AK6" s="25"/>
      <c r="AL6" s="20"/>
      <c r="AM6" s="20"/>
      <c r="AN6" s="20"/>
      <c r="AO6" s="23"/>
    </row>
    <row r="7" spans="1:41" ht="283.5" customHeight="1" thickTop="1" thickBot="1" x14ac:dyDescent="0.35">
      <c r="A7" s="17"/>
      <c r="B7" s="10" t="s">
        <v>2</v>
      </c>
      <c r="C7" s="10" t="s">
        <v>3</v>
      </c>
      <c r="D7" s="10" t="s">
        <v>4</v>
      </c>
      <c r="E7" s="11" t="s">
        <v>5</v>
      </c>
      <c r="F7" s="11" t="s">
        <v>40</v>
      </c>
      <c r="G7" s="10" t="s">
        <v>8</v>
      </c>
      <c r="H7" s="10" t="s">
        <v>9</v>
      </c>
      <c r="I7" s="10" t="s">
        <v>10</v>
      </c>
      <c r="J7" s="10" t="s">
        <v>11</v>
      </c>
      <c r="K7" s="10" t="s">
        <v>12</v>
      </c>
      <c r="L7" s="10" t="s">
        <v>13</v>
      </c>
      <c r="M7" s="10" t="s">
        <v>14</v>
      </c>
      <c r="N7" s="10" t="s">
        <v>15</v>
      </c>
      <c r="O7" s="13" t="s">
        <v>16</v>
      </c>
      <c r="P7" s="11" t="s">
        <v>41</v>
      </c>
      <c r="Q7" s="10" t="s">
        <v>18</v>
      </c>
      <c r="R7" s="10" t="s">
        <v>19</v>
      </c>
      <c r="S7" s="10" t="s">
        <v>20</v>
      </c>
      <c r="T7" s="10" t="s">
        <v>21</v>
      </c>
      <c r="U7" s="10" t="s">
        <v>22</v>
      </c>
      <c r="V7" s="10" t="s">
        <v>24</v>
      </c>
      <c r="W7" s="10" t="s">
        <v>25</v>
      </c>
      <c r="X7" s="10" t="s">
        <v>26</v>
      </c>
      <c r="Y7" s="10" t="s">
        <v>27</v>
      </c>
      <c r="Z7" s="26"/>
      <c r="AA7" s="26"/>
      <c r="AB7" s="12" t="s">
        <v>31</v>
      </c>
      <c r="AC7" s="12" t="s">
        <v>32</v>
      </c>
      <c r="AD7" s="12" t="s">
        <v>33</v>
      </c>
      <c r="AE7" s="12" t="s">
        <v>34</v>
      </c>
      <c r="AF7" s="12" t="s">
        <v>35</v>
      </c>
      <c r="AG7" s="12" t="s">
        <v>36</v>
      </c>
      <c r="AH7" s="12" t="s">
        <v>37</v>
      </c>
      <c r="AI7" s="12" t="s">
        <v>38</v>
      </c>
      <c r="AJ7" s="11" t="s">
        <v>39</v>
      </c>
      <c r="AK7" s="11" t="s">
        <v>44</v>
      </c>
      <c r="AL7" s="21"/>
      <c r="AM7" s="21"/>
      <c r="AN7" s="21"/>
      <c r="AO7" s="24"/>
    </row>
    <row r="8" spans="1:41" ht="27.75" customHeight="1" thickTop="1" thickBot="1" x14ac:dyDescent="0.35">
      <c r="A8" s="7" t="s">
        <v>51</v>
      </c>
      <c r="B8" s="8"/>
      <c r="C8" s="8"/>
      <c r="D8" s="8"/>
      <c r="E8" s="2">
        <f t="shared" ref="E8:E37" si="0">B8+C8+D8</f>
        <v>0</v>
      </c>
      <c r="F8" s="2">
        <f t="shared" ref="F8:F15" si="1">RANK(E8,$E$8:$E$37)</f>
        <v>1</v>
      </c>
      <c r="G8" s="8"/>
      <c r="H8" s="8"/>
      <c r="I8" s="8"/>
      <c r="J8" s="8"/>
      <c r="K8" s="8"/>
      <c r="L8" s="8"/>
      <c r="M8" s="8"/>
      <c r="N8" s="8"/>
      <c r="O8" s="2">
        <f>SUM(G8:N8)</f>
        <v>0</v>
      </c>
      <c r="P8" s="2">
        <f t="shared" ref="P8:P15" si="2">RANK(O8,$O$8:$O$37)</f>
        <v>1</v>
      </c>
      <c r="Q8" s="16"/>
      <c r="R8" s="16"/>
      <c r="S8" s="16"/>
      <c r="T8" s="15"/>
      <c r="U8" s="15"/>
      <c r="V8" s="15"/>
      <c r="W8" s="15"/>
      <c r="X8" s="15"/>
      <c r="Y8" s="15"/>
      <c r="Z8" s="4">
        <f>SUM(Q8:Y8)</f>
        <v>0</v>
      </c>
      <c r="AA8" s="4">
        <f t="shared" ref="AA8:AA15" si="3">RANK(Z8,$Z$8:$Z$37)</f>
        <v>1</v>
      </c>
      <c r="AB8" s="9"/>
      <c r="AC8" s="9"/>
      <c r="AD8" s="9"/>
      <c r="AE8" s="9"/>
      <c r="AF8" s="9"/>
      <c r="AG8" s="9"/>
      <c r="AH8" s="9"/>
      <c r="AI8" s="9"/>
      <c r="AJ8" s="4">
        <f>SUM(AB8:AI8)</f>
        <v>0</v>
      </c>
      <c r="AK8" s="4">
        <f t="shared" ref="AK8:AK15" si="4">RANK(AJ8,$AJ$8:$AJ$37)</f>
        <v>1</v>
      </c>
      <c r="AL8" s="5">
        <f>(AK8+AA8+P8+F8)/4</f>
        <v>1</v>
      </c>
      <c r="AM8" s="5">
        <f t="shared" ref="AM8:AM15" si="5">RANK(AL8,$AL$8:$AL$37,1)</f>
        <v>1</v>
      </c>
      <c r="AN8" s="3">
        <f t="shared" ref="AN8:AN15" si="6">IF(COUNTIF($AM$8:$AM$37,"="&amp;AM8)=1,AM8,AM8+F8/100)</f>
        <v>1.01</v>
      </c>
      <c r="AO8" s="6">
        <f t="shared" ref="AO8:AO15" si="7">RANK(AN8,$AN$8:$AN$37,1)</f>
        <v>1</v>
      </c>
    </row>
    <row r="9" spans="1:41" ht="27.75" customHeight="1" thickTop="1" thickBot="1" x14ac:dyDescent="0.35">
      <c r="A9" s="7" t="s">
        <v>52</v>
      </c>
      <c r="B9" s="8"/>
      <c r="C9" s="8"/>
      <c r="D9" s="8"/>
      <c r="E9" s="2">
        <f t="shared" si="0"/>
        <v>0</v>
      </c>
      <c r="F9" s="2">
        <f t="shared" si="1"/>
        <v>1</v>
      </c>
      <c r="G9" s="8"/>
      <c r="H9" s="8"/>
      <c r="I9" s="8"/>
      <c r="J9" s="8"/>
      <c r="K9" s="8"/>
      <c r="L9" s="8"/>
      <c r="M9" s="8"/>
      <c r="N9" s="8"/>
      <c r="O9" s="14">
        <f t="shared" ref="O9:O37" si="8">SUM(G9:N9)</f>
        <v>0</v>
      </c>
      <c r="P9" s="2">
        <f t="shared" si="2"/>
        <v>1</v>
      </c>
      <c r="Q9" s="16"/>
      <c r="R9" s="16"/>
      <c r="S9" s="16"/>
      <c r="T9" s="16"/>
      <c r="U9" s="16"/>
      <c r="V9" s="16"/>
      <c r="W9" s="16"/>
      <c r="X9" s="16"/>
      <c r="Y9" s="16"/>
      <c r="Z9" s="4">
        <f t="shared" ref="Z9:Z37" si="9">SUM(Q9:Y9)</f>
        <v>0</v>
      </c>
      <c r="AA9" s="4">
        <f t="shared" si="3"/>
        <v>1</v>
      </c>
      <c r="AB9" s="9"/>
      <c r="AC9" s="9"/>
      <c r="AD9" s="9"/>
      <c r="AE9" s="9"/>
      <c r="AF9" s="9"/>
      <c r="AG9" s="9"/>
      <c r="AH9" s="9"/>
      <c r="AI9" s="9"/>
      <c r="AJ9" s="4">
        <f t="shared" ref="AJ9:AJ37" si="10">SUM(AB9:AI9)</f>
        <v>0</v>
      </c>
      <c r="AK9" s="4">
        <f t="shared" si="4"/>
        <v>1</v>
      </c>
      <c r="AL9" s="5">
        <f t="shared" ref="AL9:AL37" si="11">(AK9+AA9+P9+F9)/4</f>
        <v>1</v>
      </c>
      <c r="AM9" s="5">
        <f t="shared" si="5"/>
        <v>1</v>
      </c>
      <c r="AN9" s="3">
        <f t="shared" si="6"/>
        <v>1.01</v>
      </c>
      <c r="AO9" s="6">
        <f t="shared" si="7"/>
        <v>1</v>
      </c>
    </row>
    <row r="10" spans="1:41" ht="27.75" customHeight="1" thickTop="1" thickBot="1" x14ac:dyDescent="0.35">
      <c r="A10" s="7" t="s">
        <v>53</v>
      </c>
      <c r="B10" s="8"/>
      <c r="C10" s="8"/>
      <c r="D10" s="8"/>
      <c r="E10" s="2">
        <f t="shared" si="0"/>
        <v>0</v>
      </c>
      <c r="F10" s="2">
        <f t="shared" si="1"/>
        <v>1</v>
      </c>
      <c r="G10" s="8"/>
      <c r="H10" s="8"/>
      <c r="I10" s="8"/>
      <c r="J10" s="8"/>
      <c r="K10" s="8"/>
      <c r="L10" s="8"/>
      <c r="M10" s="8"/>
      <c r="N10" s="8"/>
      <c r="O10" s="2">
        <f t="shared" si="8"/>
        <v>0</v>
      </c>
      <c r="P10" s="2">
        <f t="shared" si="2"/>
        <v>1</v>
      </c>
      <c r="Q10" s="16"/>
      <c r="R10" s="16"/>
      <c r="S10" s="16"/>
      <c r="T10" s="16"/>
      <c r="U10" s="16"/>
      <c r="V10" s="16"/>
      <c r="W10" s="16"/>
      <c r="X10" s="16"/>
      <c r="Y10" s="16"/>
      <c r="Z10" s="4">
        <f t="shared" si="9"/>
        <v>0</v>
      </c>
      <c r="AA10" s="4">
        <f t="shared" si="3"/>
        <v>1</v>
      </c>
      <c r="AB10" s="9"/>
      <c r="AC10" s="9"/>
      <c r="AD10" s="9"/>
      <c r="AE10" s="9"/>
      <c r="AF10" s="9"/>
      <c r="AG10" s="9"/>
      <c r="AH10" s="9"/>
      <c r="AI10" s="9"/>
      <c r="AJ10" s="4">
        <f t="shared" si="10"/>
        <v>0</v>
      </c>
      <c r="AK10" s="4">
        <f t="shared" si="4"/>
        <v>1</v>
      </c>
      <c r="AL10" s="5">
        <f t="shared" si="11"/>
        <v>1</v>
      </c>
      <c r="AM10" s="5">
        <f t="shared" si="5"/>
        <v>1</v>
      </c>
      <c r="AN10" s="3">
        <f t="shared" si="6"/>
        <v>1.01</v>
      </c>
      <c r="AO10" s="6">
        <f t="shared" si="7"/>
        <v>1</v>
      </c>
    </row>
    <row r="11" spans="1:41" ht="27.75" customHeight="1" thickTop="1" thickBot="1" x14ac:dyDescent="0.35">
      <c r="A11" s="7" t="s">
        <v>54</v>
      </c>
      <c r="B11" s="8"/>
      <c r="C11" s="8"/>
      <c r="D11" s="8"/>
      <c r="E11" s="2">
        <f t="shared" si="0"/>
        <v>0</v>
      </c>
      <c r="F11" s="2">
        <f t="shared" si="1"/>
        <v>1</v>
      </c>
      <c r="G11" s="8"/>
      <c r="H11" s="8"/>
      <c r="I11" s="8"/>
      <c r="J11" s="8"/>
      <c r="K11" s="8"/>
      <c r="L11" s="8"/>
      <c r="M11" s="8"/>
      <c r="N11" s="8"/>
      <c r="O11" s="2">
        <f t="shared" si="8"/>
        <v>0</v>
      </c>
      <c r="P11" s="2">
        <f t="shared" si="2"/>
        <v>1</v>
      </c>
      <c r="Q11" s="16"/>
      <c r="R11" s="16"/>
      <c r="S11" s="16"/>
      <c r="T11" s="16"/>
      <c r="U11" s="16"/>
      <c r="V11" s="16"/>
      <c r="W11" s="16"/>
      <c r="X11" s="16"/>
      <c r="Y11" s="16"/>
      <c r="Z11" s="4">
        <f t="shared" si="9"/>
        <v>0</v>
      </c>
      <c r="AA11" s="4">
        <f t="shared" si="3"/>
        <v>1</v>
      </c>
      <c r="AB11" s="9"/>
      <c r="AC11" s="9"/>
      <c r="AD11" s="9"/>
      <c r="AE11" s="9"/>
      <c r="AF11" s="9"/>
      <c r="AG11" s="9"/>
      <c r="AH11" s="9"/>
      <c r="AI11" s="9"/>
      <c r="AJ11" s="4">
        <f t="shared" si="10"/>
        <v>0</v>
      </c>
      <c r="AK11" s="4">
        <f t="shared" si="4"/>
        <v>1</v>
      </c>
      <c r="AL11" s="5">
        <f t="shared" si="11"/>
        <v>1</v>
      </c>
      <c r="AM11" s="5">
        <f t="shared" si="5"/>
        <v>1</v>
      </c>
      <c r="AN11" s="3">
        <f t="shared" si="6"/>
        <v>1.01</v>
      </c>
      <c r="AO11" s="6">
        <f t="shared" si="7"/>
        <v>1</v>
      </c>
    </row>
    <row r="12" spans="1:41" ht="27.75" customHeight="1" thickTop="1" thickBot="1" x14ac:dyDescent="0.35">
      <c r="A12" s="7" t="s">
        <v>81</v>
      </c>
      <c r="B12" s="8"/>
      <c r="C12" s="8"/>
      <c r="D12" s="8"/>
      <c r="E12" s="2">
        <f t="shared" si="0"/>
        <v>0</v>
      </c>
      <c r="F12" s="2">
        <f t="shared" si="1"/>
        <v>1</v>
      </c>
      <c r="G12" s="8"/>
      <c r="H12" s="8"/>
      <c r="I12" s="8"/>
      <c r="J12" s="8"/>
      <c r="K12" s="8"/>
      <c r="L12" s="8"/>
      <c r="M12" s="8"/>
      <c r="N12" s="8"/>
      <c r="O12" s="2">
        <f t="shared" si="8"/>
        <v>0</v>
      </c>
      <c r="P12" s="2">
        <f t="shared" si="2"/>
        <v>1</v>
      </c>
      <c r="Q12" s="16"/>
      <c r="R12" s="16"/>
      <c r="S12" s="16"/>
      <c r="T12" s="16"/>
      <c r="U12" s="16"/>
      <c r="V12" s="16"/>
      <c r="W12" s="16"/>
      <c r="X12" s="16"/>
      <c r="Y12" s="16"/>
      <c r="Z12" s="4">
        <f t="shared" si="9"/>
        <v>0</v>
      </c>
      <c r="AA12" s="4">
        <f t="shared" si="3"/>
        <v>1</v>
      </c>
      <c r="AB12" s="9"/>
      <c r="AC12" s="9"/>
      <c r="AD12" s="9"/>
      <c r="AE12" s="9"/>
      <c r="AF12" s="9"/>
      <c r="AG12" s="9"/>
      <c r="AH12" s="9"/>
      <c r="AI12" s="9"/>
      <c r="AJ12" s="4">
        <f t="shared" si="10"/>
        <v>0</v>
      </c>
      <c r="AK12" s="4">
        <f t="shared" si="4"/>
        <v>1</v>
      </c>
      <c r="AL12" s="5">
        <f t="shared" si="11"/>
        <v>1</v>
      </c>
      <c r="AM12" s="5">
        <f t="shared" si="5"/>
        <v>1</v>
      </c>
      <c r="AN12" s="3">
        <f t="shared" si="6"/>
        <v>1.01</v>
      </c>
      <c r="AO12" s="6">
        <f t="shared" si="7"/>
        <v>1</v>
      </c>
    </row>
    <row r="13" spans="1:41" ht="27.75" customHeight="1" thickTop="1" thickBot="1" x14ac:dyDescent="0.35">
      <c r="A13" s="7" t="s">
        <v>55</v>
      </c>
      <c r="B13" s="8"/>
      <c r="C13" s="8"/>
      <c r="D13" s="8"/>
      <c r="E13" s="2">
        <f t="shared" si="0"/>
        <v>0</v>
      </c>
      <c r="F13" s="2">
        <f t="shared" si="1"/>
        <v>1</v>
      </c>
      <c r="G13" s="8"/>
      <c r="H13" s="8"/>
      <c r="I13" s="8"/>
      <c r="J13" s="8"/>
      <c r="K13" s="8"/>
      <c r="L13" s="8"/>
      <c r="M13" s="8"/>
      <c r="N13" s="8"/>
      <c r="O13" s="2">
        <f t="shared" si="8"/>
        <v>0</v>
      </c>
      <c r="P13" s="2">
        <f t="shared" si="2"/>
        <v>1</v>
      </c>
      <c r="Q13" s="16"/>
      <c r="R13" s="16"/>
      <c r="S13" s="16"/>
      <c r="T13" s="16"/>
      <c r="U13" s="16"/>
      <c r="V13" s="16"/>
      <c r="W13" s="16"/>
      <c r="X13" s="16"/>
      <c r="Y13" s="16"/>
      <c r="Z13" s="4">
        <f t="shared" si="9"/>
        <v>0</v>
      </c>
      <c r="AA13" s="4">
        <f t="shared" si="3"/>
        <v>1</v>
      </c>
      <c r="AB13" s="9"/>
      <c r="AC13" s="9"/>
      <c r="AD13" s="9"/>
      <c r="AE13" s="9"/>
      <c r="AF13" s="9"/>
      <c r="AG13" s="9"/>
      <c r="AH13" s="9"/>
      <c r="AI13" s="9"/>
      <c r="AJ13" s="4">
        <f t="shared" si="10"/>
        <v>0</v>
      </c>
      <c r="AK13" s="4">
        <f t="shared" si="4"/>
        <v>1</v>
      </c>
      <c r="AL13" s="5">
        <f t="shared" si="11"/>
        <v>1</v>
      </c>
      <c r="AM13" s="5">
        <f t="shared" si="5"/>
        <v>1</v>
      </c>
      <c r="AN13" s="3">
        <f t="shared" si="6"/>
        <v>1.01</v>
      </c>
      <c r="AO13" s="6">
        <f t="shared" si="7"/>
        <v>1</v>
      </c>
    </row>
    <row r="14" spans="1:41" ht="27.75" customHeight="1" thickTop="1" thickBot="1" x14ac:dyDescent="0.35">
      <c r="A14" s="7" t="s">
        <v>56</v>
      </c>
      <c r="B14" s="8"/>
      <c r="C14" s="8"/>
      <c r="D14" s="8"/>
      <c r="E14" s="2">
        <f t="shared" si="0"/>
        <v>0</v>
      </c>
      <c r="F14" s="2">
        <f t="shared" si="1"/>
        <v>1</v>
      </c>
      <c r="G14" s="8"/>
      <c r="H14" s="8"/>
      <c r="I14" s="8"/>
      <c r="J14" s="8"/>
      <c r="K14" s="8"/>
      <c r="L14" s="8"/>
      <c r="M14" s="8"/>
      <c r="N14" s="8"/>
      <c r="O14" s="2">
        <f t="shared" si="8"/>
        <v>0</v>
      </c>
      <c r="P14" s="2">
        <f t="shared" si="2"/>
        <v>1</v>
      </c>
      <c r="Q14" s="16"/>
      <c r="R14" s="16"/>
      <c r="S14" s="16"/>
      <c r="T14" s="16"/>
      <c r="U14" s="16"/>
      <c r="V14" s="16"/>
      <c r="W14" s="16"/>
      <c r="X14" s="16"/>
      <c r="Y14" s="16"/>
      <c r="Z14" s="4">
        <f>SUM(Q14:Y14)</f>
        <v>0</v>
      </c>
      <c r="AA14" s="4">
        <f t="shared" si="3"/>
        <v>1</v>
      </c>
      <c r="AB14" s="9"/>
      <c r="AC14" s="9"/>
      <c r="AD14" s="9"/>
      <c r="AE14" s="9"/>
      <c r="AF14" s="9"/>
      <c r="AG14" s="9"/>
      <c r="AH14" s="9"/>
      <c r="AI14" s="9"/>
      <c r="AJ14" s="4">
        <f t="shared" si="10"/>
        <v>0</v>
      </c>
      <c r="AK14" s="4">
        <f t="shared" si="4"/>
        <v>1</v>
      </c>
      <c r="AL14" s="5">
        <f t="shared" si="11"/>
        <v>1</v>
      </c>
      <c r="AM14" s="5">
        <f t="shared" si="5"/>
        <v>1</v>
      </c>
      <c r="AN14" s="3">
        <f t="shared" si="6"/>
        <v>1.01</v>
      </c>
      <c r="AO14" s="6">
        <f t="shared" si="7"/>
        <v>1</v>
      </c>
    </row>
    <row r="15" spans="1:41" ht="27.75" customHeight="1" thickTop="1" thickBot="1" x14ac:dyDescent="0.35">
      <c r="A15" s="7" t="s">
        <v>57</v>
      </c>
      <c r="B15" s="8"/>
      <c r="C15" s="8"/>
      <c r="D15" s="8"/>
      <c r="E15" s="2">
        <f t="shared" si="0"/>
        <v>0</v>
      </c>
      <c r="F15" s="2">
        <f t="shared" si="1"/>
        <v>1</v>
      </c>
      <c r="G15" s="8"/>
      <c r="H15" s="8"/>
      <c r="I15" s="8"/>
      <c r="J15" s="8"/>
      <c r="K15" s="8"/>
      <c r="L15" s="8"/>
      <c r="M15" s="8"/>
      <c r="N15" s="8"/>
      <c r="O15" s="2">
        <f t="shared" si="8"/>
        <v>0</v>
      </c>
      <c r="P15" s="2">
        <f t="shared" si="2"/>
        <v>1</v>
      </c>
      <c r="Q15" s="16"/>
      <c r="R15" s="16"/>
      <c r="S15" s="16"/>
      <c r="T15" s="16"/>
      <c r="U15" s="16"/>
      <c r="V15" s="16"/>
      <c r="W15" s="16"/>
      <c r="X15" s="16"/>
      <c r="Y15" s="16"/>
      <c r="Z15" s="4">
        <f t="shared" si="9"/>
        <v>0</v>
      </c>
      <c r="AA15" s="4">
        <f t="shared" si="3"/>
        <v>1</v>
      </c>
      <c r="AB15" s="9"/>
      <c r="AC15" s="9"/>
      <c r="AD15" s="9"/>
      <c r="AE15" s="9"/>
      <c r="AF15" s="9"/>
      <c r="AG15" s="9"/>
      <c r="AH15" s="9"/>
      <c r="AI15" s="9"/>
      <c r="AJ15" s="4">
        <f t="shared" si="10"/>
        <v>0</v>
      </c>
      <c r="AK15" s="4">
        <f t="shared" si="4"/>
        <v>1</v>
      </c>
      <c r="AL15" s="5">
        <f t="shared" si="11"/>
        <v>1</v>
      </c>
      <c r="AM15" s="5">
        <f t="shared" si="5"/>
        <v>1</v>
      </c>
      <c r="AN15" s="3">
        <f t="shared" si="6"/>
        <v>1.01</v>
      </c>
      <c r="AO15" s="6">
        <f t="shared" si="7"/>
        <v>1</v>
      </c>
    </row>
    <row r="16" spans="1:41" ht="27.75" customHeight="1" thickTop="1" thickBot="1" x14ac:dyDescent="0.35">
      <c r="A16" s="7" t="s">
        <v>58</v>
      </c>
      <c r="B16" s="8"/>
      <c r="C16" s="8"/>
      <c r="D16" s="8"/>
      <c r="E16" s="2">
        <f t="shared" si="0"/>
        <v>0</v>
      </c>
      <c r="F16" s="2">
        <f t="shared" ref="F16:F37" si="12">RANK(E16,$E$8:$E$37)</f>
        <v>1</v>
      </c>
      <c r="G16" s="8"/>
      <c r="H16" s="8"/>
      <c r="I16" s="8"/>
      <c r="J16" s="8"/>
      <c r="K16" s="8"/>
      <c r="L16" s="8"/>
      <c r="M16" s="8"/>
      <c r="N16" s="8"/>
      <c r="O16" s="2">
        <f t="shared" si="8"/>
        <v>0</v>
      </c>
      <c r="P16" s="2">
        <f t="shared" ref="P16:P37" si="13">RANK(O16,$O$8:$O$37)</f>
        <v>1</v>
      </c>
      <c r="Q16" s="16"/>
      <c r="R16" s="16"/>
      <c r="S16" s="16"/>
      <c r="T16" s="16"/>
      <c r="U16" s="16"/>
      <c r="V16" s="16"/>
      <c r="W16" s="16"/>
      <c r="X16" s="16"/>
      <c r="Y16" s="16"/>
      <c r="Z16" s="4">
        <f t="shared" si="9"/>
        <v>0</v>
      </c>
      <c r="AA16" s="4">
        <f t="shared" ref="AA16:AA37" si="14">RANK(Z16,$Z$8:$Z$37)</f>
        <v>1</v>
      </c>
      <c r="AB16" s="9"/>
      <c r="AC16" s="9"/>
      <c r="AD16" s="9"/>
      <c r="AE16" s="9"/>
      <c r="AF16" s="9"/>
      <c r="AG16" s="9"/>
      <c r="AH16" s="9"/>
      <c r="AI16" s="9"/>
      <c r="AJ16" s="4">
        <f t="shared" si="10"/>
        <v>0</v>
      </c>
      <c r="AK16" s="4">
        <f t="shared" ref="AK16:AK37" si="15">RANK(AJ16,$AJ$8:$AJ$37)</f>
        <v>1</v>
      </c>
      <c r="AL16" s="5">
        <f t="shared" si="11"/>
        <v>1</v>
      </c>
      <c r="AM16" s="5">
        <f t="shared" ref="AM16:AM37" si="16">RANK(AL16,$AL$8:$AL$37,1)</f>
        <v>1</v>
      </c>
      <c r="AN16" s="3">
        <f t="shared" ref="AN16:AN37" si="17">IF(COUNTIF($AM$8:$AM$37,"="&amp;AM16)=1,AM16,AM16+F16/100)</f>
        <v>1.01</v>
      </c>
      <c r="AO16" s="6">
        <f t="shared" ref="AO16:AO37" si="18">RANK(AN16,$AN$8:$AN$37,1)</f>
        <v>1</v>
      </c>
    </row>
    <row r="17" spans="1:41" ht="27.75" customHeight="1" thickTop="1" thickBot="1" x14ac:dyDescent="0.35">
      <c r="A17" s="7" t="s">
        <v>59</v>
      </c>
      <c r="B17" s="8"/>
      <c r="C17" s="8"/>
      <c r="D17" s="8"/>
      <c r="E17" s="2">
        <f t="shared" si="0"/>
        <v>0</v>
      </c>
      <c r="F17" s="2">
        <f t="shared" si="12"/>
        <v>1</v>
      </c>
      <c r="G17" s="8"/>
      <c r="H17" s="8"/>
      <c r="I17" s="8"/>
      <c r="J17" s="8"/>
      <c r="K17" s="8"/>
      <c r="L17" s="8"/>
      <c r="M17" s="8"/>
      <c r="N17" s="8"/>
      <c r="O17" s="2">
        <f t="shared" si="8"/>
        <v>0</v>
      </c>
      <c r="P17" s="2">
        <f t="shared" si="13"/>
        <v>1</v>
      </c>
      <c r="Q17" s="16"/>
      <c r="R17" s="16"/>
      <c r="S17" s="16"/>
      <c r="T17" s="16"/>
      <c r="U17" s="16"/>
      <c r="V17" s="16"/>
      <c r="W17" s="16"/>
      <c r="X17" s="16"/>
      <c r="Y17" s="16"/>
      <c r="Z17" s="4">
        <f t="shared" si="9"/>
        <v>0</v>
      </c>
      <c r="AA17" s="4">
        <f t="shared" si="14"/>
        <v>1</v>
      </c>
      <c r="AB17" s="9"/>
      <c r="AC17" s="9"/>
      <c r="AD17" s="9"/>
      <c r="AE17" s="9"/>
      <c r="AF17" s="9"/>
      <c r="AG17" s="9"/>
      <c r="AH17" s="9"/>
      <c r="AI17" s="9"/>
      <c r="AJ17" s="4">
        <f t="shared" si="10"/>
        <v>0</v>
      </c>
      <c r="AK17" s="4">
        <f t="shared" si="15"/>
        <v>1</v>
      </c>
      <c r="AL17" s="5">
        <f t="shared" si="11"/>
        <v>1</v>
      </c>
      <c r="AM17" s="5">
        <f t="shared" si="16"/>
        <v>1</v>
      </c>
      <c r="AN17" s="3">
        <f t="shared" si="17"/>
        <v>1.01</v>
      </c>
      <c r="AO17" s="6">
        <f t="shared" si="18"/>
        <v>1</v>
      </c>
    </row>
    <row r="18" spans="1:41" ht="27.75" customHeight="1" thickTop="1" thickBot="1" x14ac:dyDescent="0.35">
      <c r="A18" s="7" t="s">
        <v>60</v>
      </c>
      <c r="B18" s="8"/>
      <c r="C18" s="8"/>
      <c r="D18" s="8"/>
      <c r="E18" s="2">
        <f t="shared" si="0"/>
        <v>0</v>
      </c>
      <c r="F18" s="2">
        <f t="shared" si="12"/>
        <v>1</v>
      </c>
      <c r="G18" s="8"/>
      <c r="H18" s="8"/>
      <c r="I18" s="8"/>
      <c r="J18" s="8"/>
      <c r="K18" s="8"/>
      <c r="L18" s="8"/>
      <c r="M18" s="8"/>
      <c r="N18" s="8"/>
      <c r="O18" s="2">
        <f t="shared" si="8"/>
        <v>0</v>
      </c>
      <c r="P18" s="2">
        <f t="shared" si="13"/>
        <v>1</v>
      </c>
      <c r="Q18" s="16"/>
      <c r="R18" s="16"/>
      <c r="S18" s="16"/>
      <c r="T18" s="16"/>
      <c r="U18" s="16"/>
      <c r="V18" s="16"/>
      <c r="W18" s="16"/>
      <c r="X18" s="16"/>
      <c r="Y18" s="16"/>
      <c r="Z18" s="4">
        <f t="shared" si="9"/>
        <v>0</v>
      </c>
      <c r="AA18" s="4">
        <f t="shared" si="14"/>
        <v>1</v>
      </c>
      <c r="AB18" s="9"/>
      <c r="AC18" s="9"/>
      <c r="AD18" s="9"/>
      <c r="AE18" s="9"/>
      <c r="AF18" s="9"/>
      <c r="AG18" s="9"/>
      <c r="AH18" s="9"/>
      <c r="AI18" s="9"/>
      <c r="AJ18" s="4">
        <f t="shared" si="10"/>
        <v>0</v>
      </c>
      <c r="AK18" s="4">
        <f t="shared" si="15"/>
        <v>1</v>
      </c>
      <c r="AL18" s="5">
        <f t="shared" si="11"/>
        <v>1</v>
      </c>
      <c r="AM18" s="5">
        <f t="shared" si="16"/>
        <v>1</v>
      </c>
      <c r="AN18" s="3">
        <f t="shared" si="17"/>
        <v>1.01</v>
      </c>
      <c r="AO18" s="6">
        <f t="shared" si="18"/>
        <v>1</v>
      </c>
    </row>
    <row r="19" spans="1:41" ht="27.75" customHeight="1" thickTop="1" thickBot="1" x14ac:dyDescent="0.35">
      <c r="A19" s="7" t="s">
        <v>61</v>
      </c>
      <c r="B19" s="8"/>
      <c r="C19" s="8"/>
      <c r="D19" s="8"/>
      <c r="E19" s="2">
        <f t="shared" si="0"/>
        <v>0</v>
      </c>
      <c r="F19" s="2">
        <f t="shared" si="12"/>
        <v>1</v>
      </c>
      <c r="G19" s="8"/>
      <c r="H19" s="8"/>
      <c r="I19" s="8"/>
      <c r="J19" s="8"/>
      <c r="K19" s="8"/>
      <c r="L19" s="8"/>
      <c r="M19" s="8"/>
      <c r="N19" s="8"/>
      <c r="O19" s="2">
        <f t="shared" si="8"/>
        <v>0</v>
      </c>
      <c r="P19" s="2">
        <f t="shared" si="13"/>
        <v>1</v>
      </c>
      <c r="Q19" s="16"/>
      <c r="R19" s="16"/>
      <c r="S19" s="16"/>
      <c r="T19" s="16"/>
      <c r="U19" s="16"/>
      <c r="V19" s="16"/>
      <c r="W19" s="16"/>
      <c r="X19" s="16"/>
      <c r="Y19" s="16"/>
      <c r="Z19" s="4">
        <f t="shared" si="9"/>
        <v>0</v>
      </c>
      <c r="AA19" s="4">
        <f t="shared" si="14"/>
        <v>1</v>
      </c>
      <c r="AB19" s="9"/>
      <c r="AC19" s="9"/>
      <c r="AD19" s="9"/>
      <c r="AE19" s="9"/>
      <c r="AF19" s="9"/>
      <c r="AG19" s="9"/>
      <c r="AH19" s="9"/>
      <c r="AI19" s="9"/>
      <c r="AJ19" s="4">
        <f t="shared" si="10"/>
        <v>0</v>
      </c>
      <c r="AK19" s="4">
        <f t="shared" si="15"/>
        <v>1</v>
      </c>
      <c r="AL19" s="5">
        <f t="shared" si="11"/>
        <v>1</v>
      </c>
      <c r="AM19" s="5">
        <f t="shared" si="16"/>
        <v>1</v>
      </c>
      <c r="AN19" s="3">
        <f t="shared" si="17"/>
        <v>1.01</v>
      </c>
      <c r="AO19" s="6">
        <f t="shared" si="18"/>
        <v>1</v>
      </c>
    </row>
    <row r="20" spans="1:41" ht="27.75" customHeight="1" thickTop="1" thickBot="1" x14ac:dyDescent="0.35">
      <c r="A20" s="7" t="s">
        <v>62</v>
      </c>
      <c r="B20" s="8"/>
      <c r="C20" s="8"/>
      <c r="D20" s="8"/>
      <c r="E20" s="2">
        <f t="shared" si="0"/>
        <v>0</v>
      </c>
      <c r="F20" s="2">
        <f t="shared" si="12"/>
        <v>1</v>
      </c>
      <c r="G20" s="8"/>
      <c r="H20" s="8"/>
      <c r="I20" s="8"/>
      <c r="J20" s="8"/>
      <c r="K20" s="8"/>
      <c r="L20" s="8"/>
      <c r="M20" s="8"/>
      <c r="N20" s="8"/>
      <c r="O20" s="2">
        <f t="shared" si="8"/>
        <v>0</v>
      </c>
      <c r="P20" s="2">
        <f t="shared" si="13"/>
        <v>1</v>
      </c>
      <c r="Q20" s="16"/>
      <c r="R20" s="16"/>
      <c r="S20" s="16"/>
      <c r="T20" s="16"/>
      <c r="U20" s="16"/>
      <c r="V20" s="16"/>
      <c r="W20" s="16"/>
      <c r="X20" s="16"/>
      <c r="Y20" s="16"/>
      <c r="Z20" s="4">
        <f t="shared" si="9"/>
        <v>0</v>
      </c>
      <c r="AA20" s="4">
        <f t="shared" si="14"/>
        <v>1</v>
      </c>
      <c r="AB20" s="9"/>
      <c r="AC20" s="9"/>
      <c r="AD20" s="9"/>
      <c r="AE20" s="9"/>
      <c r="AF20" s="9"/>
      <c r="AG20" s="9"/>
      <c r="AH20" s="9"/>
      <c r="AI20" s="9"/>
      <c r="AJ20" s="4">
        <f t="shared" si="10"/>
        <v>0</v>
      </c>
      <c r="AK20" s="4">
        <f t="shared" si="15"/>
        <v>1</v>
      </c>
      <c r="AL20" s="5">
        <f t="shared" si="11"/>
        <v>1</v>
      </c>
      <c r="AM20" s="5">
        <f t="shared" si="16"/>
        <v>1</v>
      </c>
      <c r="AN20" s="3">
        <f t="shared" si="17"/>
        <v>1.01</v>
      </c>
      <c r="AO20" s="6">
        <f t="shared" si="18"/>
        <v>1</v>
      </c>
    </row>
    <row r="21" spans="1:41" ht="27.75" customHeight="1" thickTop="1" thickBot="1" x14ac:dyDescent="0.35">
      <c r="A21" s="7" t="s">
        <v>63</v>
      </c>
      <c r="B21" s="8"/>
      <c r="C21" s="8"/>
      <c r="D21" s="8"/>
      <c r="E21" s="2">
        <f t="shared" si="0"/>
        <v>0</v>
      </c>
      <c r="F21" s="2">
        <f t="shared" si="12"/>
        <v>1</v>
      </c>
      <c r="G21" s="8"/>
      <c r="H21" s="8"/>
      <c r="I21" s="8"/>
      <c r="J21" s="8"/>
      <c r="K21" s="8"/>
      <c r="L21" s="8"/>
      <c r="M21" s="8"/>
      <c r="N21" s="8"/>
      <c r="O21" s="2">
        <f t="shared" si="8"/>
        <v>0</v>
      </c>
      <c r="P21" s="2">
        <f t="shared" si="13"/>
        <v>1</v>
      </c>
      <c r="Q21" s="16"/>
      <c r="R21" s="16"/>
      <c r="S21" s="16"/>
      <c r="T21" s="16"/>
      <c r="U21" s="16"/>
      <c r="V21" s="16"/>
      <c r="W21" s="16"/>
      <c r="X21" s="16"/>
      <c r="Y21" s="16"/>
      <c r="Z21" s="4">
        <f t="shared" si="9"/>
        <v>0</v>
      </c>
      <c r="AA21" s="4">
        <f t="shared" si="14"/>
        <v>1</v>
      </c>
      <c r="AB21" s="9"/>
      <c r="AC21" s="9"/>
      <c r="AD21" s="9"/>
      <c r="AE21" s="9"/>
      <c r="AF21" s="9"/>
      <c r="AG21" s="9"/>
      <c r="AH21" s="9"/>
      <c r="AI21" s="9"/>
      <c r="AJ21" s="4">
        <f t="shared" si="10"/>
        <v>0</v>
      </c>
      <c r="AK21" s="4">
        <f t="shared" si="15"/>
        <v>1</v>
      </c>
      <c r="AL21" s="5">
        <f t="shared" si="11"/>
        <v>1</v>
      </c>
      <c r="AM21" s="5">
        <f t="shared" si="16"/>
        <v>1</v>
      </c>
      <c r="AN21" s="3">
        <f t="shared" si="17"/>
        <v>1.01</v>
      </c>
      <c r="AO21" s="6">
        <f t="shared" si="18"/>
        <v>1</v>
      </c>
    </row>
    <row r="22" spans="1:41" ht="27.75" customHeight="1" thickTop="1" thickBot="1" x14ac:dyDescent="0.35">
      <c r="A22" s="7" t="s">
        <v>64</v>
      </c>
      <c r="B22" s="8"/>
      <c r="C22" s="8"/>
      <c r="D22" s="8"/>
      <c r="E22" s="2">
        <f t="shared" si="0"/>
        <v>0</v>
      </c>
      <c r="F22" s="2">
        <f t="shared" si="12"/>
        <v>1</v>
      </c>
      <c r="G22" s="8"/>
      <c r="H22" s="8"/>
      <c r="I22" s="8"/>
      <c r="J22" s="8"/>
      <c r="K22" s="8"/>
      <c r="L22" s="8"/>
      <c r="M22" s="8"/>
      <c r="N22" s="8"/>
      <c r="O22" s="2">
        <f t="shared" si="8"/>
        <v>0</v>
      </c>
      <c r="P22" s="2">
        <f t="shared" si="13"/>
        <v>1</v>
      </c>
      <c r="Q22" s="16"/>
      <c r="R22" s="16"/>
      <c r="S22" s="16"/>
      <c r="T22" s="16"/>
      <c r="U22" s="16"/>
      <c r="V22" s="16"/>
      <c r="W22" s="16"/>
      <c r="X22" s="16"/>
      <c r="Y22" s="16"/>
      <c r="Z22" s="4">
        <f t="shared" si="9"/>
        <v>0</v>
      </c>
      <c r="AA22" s="4">
        <f t="shared" si="14"/>
        <v>1</v>
      </c>
      <c r="AB22" s="9"/>
      <c r="AC22" s="9"/>
      <c r="AD22" s="9"/>
      <c r="AE22" s="9"/>
      <c r="AF22" s="9"/>
      <c r="AG22" s="9"/>
      <c r="AH22" s="9"/>
      <c r="AI22" s="9"/>
      <c r="AJ22" s="4">
        <f t="shared" si="10"/>
        <v>0</v>
      </c>
      <c r="AK22" s="4">
        <f t="shared" si="15"/>
        <v>1</v>
      </c>
      <c r="AL22" s="5">
        <f t="shared" si="11"/>
        <v>1</v>
      </c>
      <c r="AM22" s="5">
        <f t="shared" si="16"/>
        <v>1</v>
      </c>
      <c r="AN22" s="3">
        <f t="shared" si="17"/>
        <v>1.01</v>
      </c>
      <c r="AO22" s="6">
        <f t="shared" si="18"/>
        <v>1</v>
      </c>
    </row>
    <row r="23" spans="1:41" ht="27.75" customHeight="1" thickTop="1" thickBot="1" x14ac:dyDescent="0.35">
      <c r="A23" s="7" t="s">
        <v>65</v>
      </c>
      <c r="B23" s="8"/>
      <c r="C23" s="8"/>
      <c r="D23" s="8"/>
      <c r="E23" s="2">
        <f t="shared" si="0"/>
        <v>0</v>
      </c>
      <c r="F23" s="2">
        <f t="shared" si="12"/>
        <v>1</v>
      </c>
      <c r="G23" s="8"/>
      <c r="H23" s="8"/>
      <c r="I23" s="8"/>
      <c r="J23" s="8"/>
      <c r="K23" s="8"/>
      <c r="L23" s="8"/>
      <c r="M23" s="8"/>
      <c r="N23" s="8"/>
      <c r="O23" s="2">
        <f t="shared" si="8"/>
        <v>0</v>
      </c>
      <c r="P23" s="2">
        <f t="shared" si="13"/>
        <v>1</v>
      </c>
      <c r="Q23" s="16"/>
      <c r="R23" s="16"/>
      <c r="S23" s="16"/>
      <c r="T23" s="16"/>
      <c r="U23" s="16"/>
      <c r="V23" s="16"/>
      <c r="W23" s="16"/>
      <c r="X23" s="16"/>
      <c r="Y23" s="16"/>
      <c r="Z23" s="4">
        <f t="shared" si="9"/>
        <v>0</v>
      </c>
      <c r="AA23" s="4">
        <f t="shared" si="14"/>
        <v>1</v>
      </c>
      <c r="AB23" s="9"/>
      <c r="AC23" s="9"/>
      <c r="AD23" s="9"/>
      <c r="AE23" s="9"/>
      <c r="AF23" s="9"/>
      <c r="AG23" s="9"/>
      <c r="AH23" s="9"/>
      <c r="AI23" s="9"/>
      <c r="AJ23" s="4">
        <f t="shared" si="10"/>
        <v>0</v>
      </c>
      <c r="AK23" s="4">
        <f t="shared" si="15"/>
        <v>1</v>
      </c>
      <c r="AL23" s="5">
        <f t="shared" si="11"/>
        <v>1</v>
      </c>
      <c r="AM23" s="5">
        <f t="shared" si="16"/>
        <v>1</v>
      </c>
      <c r="AN23" s="3">
        <f t="shared" si="17"/>
        <v>1.01</v>
      </c>
      <c r="AO23" s="6">
        <f t="shared" si="18"/>
        <v>1</v>
      </c>
    </row>
    <row r="24" spans="1:41" ht="27.75" customHeight="1" thickTop="1" thickBot="1" x14ac:dyDescent="0.35">
      <c r="A24" s="7" t="s">
        <v>66</v>
      </c>
      <c r="B24" s="8"/>
      <c r="C24" s="8"/>
      <c r="D24" s="8"/>
      <c r="E24" s="2">
        <f t="shared" si="0"/>
        <v>0</v>
      </c>
      <c r="F24" s="2">
        <f t="shared" si="12"/>
        <v>1</v>
      </c>
      <c r="G24" s="8"/>
      <c r="H24" s="8"/>
      <c r="I24" s="8"/>
      <c r="J24" s="8"/>
      <c r="K24" s="8"/>
      <c r="L24" s="8"/>
      <c r="M24" s="8"/>
      <c r="N24" s="8"/>
      <c r="O24" s="2">
        <f t="shared" si="8"/>
        <v>0</v>
      </c>
      <c r="P24" s="2">
        <f t="shared" si="13"/>
        <v>1</v>
      </c>
      <c r="Q24" s="16"/>
      <c r="R24" s="16"/>
      <c r="S24" s="16"/>
      <c r="T24" s="16"/>
      <c r="U24" s="16"/>
      <c r="V24" s="16"/>
      <c r="W24" s="16"/>
      <c r="X24" s="16"/>
      <c r="Y24" s="16"/>
      <c r="Z24" s="4">
        <f t="shared" si="9"/>
        <v>0</v>
      </c>
      <c r="AA24" s="4">
        <f t="shared" si="14"/>
        <v>1</v>
      </c>
      <c r="AB24" s="9"/>
      <c r="AC24" s="9"/>
      <c r="AD24" s="9"/>
      <c r="AE24" s="9"/>
      <c r="AF24" s="9"/>
      <c r="AG24" s="9"/>
      <c r="AH24" s="9"/>
      <c r="AI24" s="9"/>
      <c r="AJ24" s="4">
        <f t="shared" si="10"/>
        <v>0</v>
      </c>
      <c r="AK24" s="4">
        <f t="shared" si="15"/>
        <v>1</v>
      </c>
      <c r="AL24" s="5">
        <f t="shared" si="11"/>
        <v>1</v>
      </c>
      <c r="AM24" s="5">
        <f t="shared" si="16"/>
        <v>1</v>
      </c>
      <c r="AN24" s="3">
        <f t="shared" si="17"/>
        <v>1.01</v>
      </c>
      <c r="AO24" s="6">
        <f t="shared" si="18"/>
        <v>1</v>
      </c>
    </row>
    <row r="25" spans="1:41" ht="27.75" customHeight="1" thickTop="1" thickBot="1" x14ac:dyDescent="0.35">
      <c r="A25" s="7" t="s">
        <v>67</v>
      </c>
      <c r="B25" s="8"/>
      <c r="C25" s="8"/>
      <c r="D25" s="8"/>
      <c r="E25" s="2">
        <f t="shared" si="0"/>
        <v>0</v>
      </c>
      <c r="F25" s="2">
        <f t="shared" si="12"/>
        <v>1</v>
      </c>
      <c r="G25" s="8"/>
      <c r="H25" s="8"/>
      <c r="I25" s="8"/>
      <c r="J25" s="8"/>
      <c r="K25" s="8"/>
      <c r="L25" s="8"/>
      <c r="M25" s="8"/>
      <c r="N25" s="8"/>
      <c r="O25" s="2">
        <f t="shared" si="8"/>
        <v>0</v>
      </c>
      <c r="P25" s="2">
        <f t="shared" si="13"/>
        <v>1</v>
      </c>
      <c r="Q25" s="16"/>
      <c r="R25" s="16"/>
      <c r="S25" s="16"/>
      <c r="T25" s="16"/>
      <c r="U25" s="16"/>
      <c r="V25" s="16"/>
      <c r="W25" s="16"/>
      <c r="X25" s="16"/>
      <c r="Y25" s="16"/>
      <c r="Z25" s="4">
        <f t="shared" si="9"/>
        <v>0</v>
      </c>
      <c r="AA25" s="4">
        <f t="shared" si="14"/>
        <v>1</v>
      </c>
      <c r="AB25" s="9"/>
      <c r="AC25" s="9"/>
      <c r="AD25" s="9"/>
      <c r="AE25" s="9"/>
      <c r="AF25" s="9"/>
      <c r="AG25" s="9"/>
      <c r="AH25" s="9"/>
      <c r="AI25" s="9"/>
      <c r="AJ25" s="4">
        <f t="shared" si="10"/>
        <v>0</v>
      </c>
      <c r="AK25" s="4">
        <f t="shared" si="15"/>
        <v>1</v>
      </c>
      <c r="AL25" s="5">
        <f t="shared" si="11"/>
        <v>1</v>
      </c>
      <c r="AM25" s="5">
        <f t="shared" si="16"/>
        <v>1</v>
      </c>
      <c r="AN25" s="3">
        <f t="shared" si="17"/>
        <v>1.01</v>
      </c>
      <c r="AO25" s="6">
        <f t="shared" si="18"/>
        <v>1</v>
      </c>
    </row>
    <row r="26" spans="1:41" ht="27.75" customHeight="1" thickTop="1" thickBot="1" x14ac:dyDescent="0.35">
      <c r="A26" s="7" t="s">
        <v>68</v>
      </c>
      <c r="B26" s="8"/>
      <c r="C26" s="8"/>
      <c r="D26" s="8"/>
      <c r="E26" s="2">
        <f t="shared" si="0"/>
        <v>0</v>
      </c>
      <c r="F26" s="2">
        <f t="shared" si="12"/>
        <v>1</v>
      </c>
      <c r="G26" s="8"/>
      <c r="H26" s="8"/>
      <c r="I26" s="8"/>
      <c r="J26" s="8"/>
      <c r="K26" s="8"/>
      <c r="L26" s="8"/>
      <c r="M26" s="8"/>
      <c r="N26" s="8"/>
      <c r="O26" s="2">
        <f t="shared" si="8"/>
        <v>0</v>
      </c>
      <c r="P26" s="2">
        <f t="shared" si="13"/>
        <v>1</v>
      </c>
      <c r="Q26" s="16"/>
      <c r="R26" s="16"/>
      <c r="S26" s="16"/>
      <c r="T26" s="16"/>
      <c r="U26" s="16"/>
      <c r="V26" s="16"/>
      <c r="W26" s="16"/>
      <c r="X26" s="16"/>
      <c r="Y26" s="16"/>
      <c r="Z26" s="4">
        <f t="shared" si="9"/>
        <v>0</v>
      </c>
      <c r="AA26" s="4">
        <f t="shared" si="14"/>
        <v>1</v>
      </c>
      <c r="AB26" s="9"/>
      <c r="AC26" s="9"/>
      <c r="AD26" s="9"/>
      <c r="AE26" s="9"/>
      <c r="AF26" s="9"/>
      <c r="AG26" s="9"/>
      <c r="AH26" s="9"/>
      <c r="AI26" s="9"/>
      <c r="AJ26" s="4">
        <f t="shared" si="10"/>
        <v>0</v>
      </c>
      <c r="AK26" s="4">
        <f t="shared" si="15"/>
        <v>1</v>
      </c>
      <c r="AL26" s="5">
        <f t="shared" si="11"/>
        <v>1</v>
      </c>
      <c r="AM26" s="5">
        <f t="shared" si="16"/>
        <v>1</v>
      </c>
      <c r="AN26" s="3">
        <f t="shared" si="17"/>
        <v>1.01</v>
      </c>
      <c r="AO26" s="6">
        <f t="shared" si="18"/>
        <v>1</v>
      </c>
    </row>
    <row r="27" spans="1:41" ht="27.75" customHeight="1" thickTop="1" thickBot="1" x14ac:dyDescent="0.35">
      <c r="A27" s="7" t="s">
        <v>69</v>
      </c>
      <c r="B27" s="8"/>
      <c r="C27" s="8"/>
      <c r="D27" s="8"/>
      <c r="E27" s="2">
        <f t="shared" si="0"/>
        <v>0</v>
      </c>
      <c r="F27" s="2">
        <f t="shared" si="12"/>
        <v>1</v>
      </c>
      <c r="G27" s="8"/>
      <c r="H27" s="8"/>
      <c r="I27" s="8"/>
      <c r="J27" s="8"/>
      <c r="K27" s="8"/>
      <c r="L27" s="8"/>
      <c r="M27" s="8"/>
      <c r="N27" s="8"/>
      <c r="O27" s="2">
        <f t="shared" si="8"/>
        <v>0</v>
      </c>
      <c r="P27" s="2">
        <f t="shared" si="13"/>
        <v>1</v>
      </c>
      <c r="Q27" s="16"/>
      <c r="R27" s="16"/>
      <c r="S27" s="16"/>
      <c r="T27" s="16"/>
      <c r="U27" s="16"/>
      <c r="V27" s="16"/>
      <c r="W27" s="16"/>
      <c r="X27" s="16"/>
      <c r="Y27" s="16"/>
      <c r="Z27" s="4">
        <f t="shared" si="9"/>
        <v>0</v>
      </c>
      <c r="AA27" s="4">
        <f t="shared" si="14"/>
        <v>1</v>
      </c>
      <c r="AB27" s="9"/>
      <c r="AC27" s="9"/>
      <c r="AD27" s="9"/>
      <c r="AE27" s="9"/>
      <c r="AF27" s="9"/>
      <c r="AG27" s="9"/>
      <c r="AH27" s="9"/>
      <c r="AI27" s="9"/>
      <c r="AJ27" s="4">
        <f t="shared" si="10"/>
        <v>0</v>
      </c>
      <c r="AK27" s="4">
        <f t="shared" si="15"/>
        <v>1</v>
      </c>
      <c r="AL27" s="5">
        <f t="shared" si="11"/>
        <v>1</v>
      </c>
      <c r="AM27" s="5">
        <f t="shared" si="16"/>
        <v>1</v>
      </c>
      <c r="AN27" s="3">
        <f t="shared" si="17"/>
        <v>1.01</v>
      </c>
      <c r="AO27" s="6">
        <f t="shared" si="18"/>
        <v>1</v>
      </c>
    </row>
    <row r="28" spans="1:41" ht="27.75" customHeight="1" thickTop="1" thickBot="1" x14ac:dyDescent="0.35">
      <c r="A28" s="7" t="s">
        <v>70</v>
      </c>
      <c r="B28" s="8"/>
      <c r="C28" s="8"/>
      <c r="D28" s="8"/>
      <c r="E28" s="2">
        <f t="shared" si="0"/>
        <v>0</v>
      </c>
      <c r="F28" s="2">
        <f t="shared" si="12"/>
        <v>1</v>
      </c>
      <c r="G28" s="8"/>
      <c r="H28" s="8"/>
      <c r="I28" s="8"/>
      <c r="J28" s="8"/>
      <c r="K28" s="8"/>
      <c r="L28" s="8"/>
      <c r="M28" s="8"/>
      <c r="N28" s="8"/>
      <c r="O28" s="2">
        <f t="shared" si="8"/>
        <v>0</v>
      </c>
      <c r="P28" s="2">
        <f t="shared" si="13"/>
        <v>1</v>
      </c>
      <c r="Q28" s="16"/>
      <c r="R28" s="16"/>
      <c r="S28" s="16"/>
      <c r="T28" s="16"/>
      <c r="U28" s="16"/>
      <c r="V28" s="16"/>
      <c r="W28" s="16"/>
      <c r="X28" s="16"/>
      <c r="Y28" s="16"/>
      <c r="Z28" s="4">
        <f t="shared" si="9"/>
        <v>0</v>
      </c>
      <c r="AA28" s="4">
        <f t="shared" si="14"/>
        <v>1</v>
      </c>
      <c r="AB28" s="9"/>
      <c r="AC28" s="9"/>
      <c r="AD28" s="9"/>
      <c r="AE28" s="9"/>
      <c r="AF28" s="9"/>
      <c r="AG28" s="9"/>
      <c r="AH28" s="9"/>
      <c r="AI28" s="9"/>
      <c r="AJ28" s="4">
        <f t="shared" si="10"/>
        <v>0</v>
      </c>
      <c r="AK28" s="4">
        <f t="shared" si="15"/>
        <v>1</v>
      </c>
      <c r="AL28" s="5">
        <f t="shared" si="11"/>
        <v>1</v>
      </c>
      <c r="AM28" s="5">
        <f t="shared" si="16"/>
        <v>1</v>
      </c>
      <c r="AN28" s="3">
        <f t="shared" si="17"/>
        <v>1.01</v>
      </c>
      <c r="AO28" s="6">
        <f t="shared" si="18"/>
        <v>1</v>
      </c>
    </row>
    <row r="29" spans="1:41" ht="27.75" customHeight="1" thickTop="1" thickBot="1" x14ac:dyDescent="0.35">
      <c r="A29" s="7" t="s">
        <v>71</v>
      </c>
      <c r="B29" s="8"/>
      <c r="C29" s="8"/>
      <c r="D29" s="8"/>
      <c r="E29" s="2">
        <f t="shared" si="0"/>
        <v>0</v>
      </c>
      <c r="F29" s="2">
        <f t="shared" si="12"/>
        <v>1</v>
      </c>
      <c r="G29" s="8"/>
      <c r="H29" s="8"/>
      <c r="I29" s="8"/>
      <c r="J29" s="8"/>
      <c r="K29" s="8"/>
      <c r="L29" s="8"/>
      <c r="M29" s="8"/>
      <c r="N29" s="8"/>
      <c r="O29" s="2">
        <f t="shared" si="8"/>
        <v>0</v>
      </c>
      <c r="P29" s="2">
        <f t="shared" si="13"/>
        <v>1</v>
      </c>
      <c r="Q29" s="16"/>
      <c r="R29" s="16"/>
      <c r="S29" s="16"/>
      <c r="T29" s="16"/>
      <c r="U29" s="16"/>
      <c r="V29" s="16"/>
      <c r="W29" s="16"/>
      <c r="X29" s="16"/>
      <c r="Y29" s="16"/>
      <c r="Z29" s="4">
        <f t="shared" si="9"/>
        <v>0</v>
      </c>
      <c r="AA29" s="4">
        <f t="shared" si="14"/>
        <v>1</v>
      </c>
      <c r="AB29" s="9"/>
      <c r="AC29" s="9"/>
      <c r="AD29" s="9"/>
      <c r="AE29" s="9"/>
      <c r="AF29" s="9"/>
      <c r="AG29" s="9"/>
      <c r="AH29" s="9"/>
      <c r="AI29" s="9"/>
      <c r="AJ29" s="4">
        <f t="shared" si="10"/>
        <v>0</v>
      </c>
      <c r="AK29" s="4">
        <f t="shared" si="15"/>
        <v>1</v>
      </c>
      <c r="AL29" s="5">
        <f t="shared" si="11"/>
        <v>1</v>
      </c>
      <c r="AM29" s="5">
        <f t="shared" si="16"/>
        <v>1</v>
      </c>
      <c r="AN29" s="3">
        <f t="shared" si="17"/>
        <v>1.01</v>
      </c>
      <c r="AO29" s="6">
        <f t="shared" si="18"/>
        <v>1</v>
      </c>
    </row>
    <row r="30" spans="1:41" ht="27.75" customHeight="1" thickTop="1" thickBot="1" x14ac:dyDescent="0.35">
      <c r="A30" s="7" t="s">
        <v>72</v>
      </c>
      <c r="B30" s="8"/>
      <c r="C30" s="8"/>
      <c r="D30" s="8"/>
      <c r="E30" s="2">
        <f t="shared" si="0"/>
        <v>0</v>
      </c>
      <c r="F30" s="2">
        <f t="shared" si="12"/>
        <v>1</v>
      </c>
      <c r="G30" s="8"/>
      <c r="H30" s="8"/>
      <c r="I30" s="8"/>
      <c r="J30" s="8"/>
      <c r="K30" s="8"/>
      <c r="L30" s="8"/>
      <c r="M30" s="8"/>
      <c r="N30" s="8"/>
      <c r="O30" s="2">
        <f t="shared" si="8"/>
        <v>0</v>
      </c>
      <c r="P30" s="2">
        <f t="shared" si="13"/>
        <v>1</v>
      </c>
      <c r="Q30" s="16"/>
      <c r="R30" s="16"/>
      <c r="S30" s="16"/>
      <c r="T30" s="16"/>
      <c r="U30" s="16"/>
      <c r="V30" s="16"/>
      <c r="W30" s="16"/>
      <c r="X30" s="16"/>
      <c r="Y30" s="16"/>
      <c r="Z30" s="4">
        <f t="shared" si="9"/>
        <v>0</v>
      </c>
      <c r="AA30" s="4">
        <f t="shared" si="14"/>
        <v>1</v>
      </c>
      <c r="AB30" s="9"/>
      <c r="AC30" s="9"/>
      <c r="AD30" s="9"/>
      <c r="AE30" s="9"/>
      <c r="AF30" s="9"/>
      <c r="AG30" s="9"/>
      <c r="AH30" s="9"/>
      <c r="AI30" s="9"/>
      <c r="AJ30" s="4">
        <f t="shared" si="10"/>
        <v>0</v>
      </c>
      <c r="AK30" s="4">
        <f t="shared" si="15"/>
        <v>1</v>
      </c>
      <c r="AL30" s="5">
        <f t="shared" si="11"/>
        <v>1</v>
      </c>
      <c r="AM30" s="5">
        <f t="shared" si="16"/>
        <v>1</v>
      </c>
      <c r="AN30" s="3">
        <f t="shared" si="17"/>
        <v>1.01</v>
      </c>
      <c r="AO30" s="6">
        <f t="shared" si="18"/>
        <v>1</v>
      </c>
    </row>
    <row r="31" spans="1:41" ht="27.75" customHeight="1" thickTop="1" thickBot="1" x14ac:dyDescent="0.35">
      <c r="A31" s="7" t="s">
        <v>73</v>
      </c>
      <c r="B31" s="8"/>
      <c r="C31" s="8"/>
      <c r="D31" s="8"/>
      <c r="E31" s="2">
        <f t="shared" si="0"/>
        <v>0</v>
      </c>
      <c r="F31" s="2">
        <f t="shared" si="12"/>
        <v>1</v>
      </c>
      <c r="G31" s="8"/>
      <c r="H31" s="8"/>
      <c r="I31" s="8"/>
      <c r="J31" s="8"/>
      <c r="K31" s="8"/>
      <c r="L31" s="8"/>
      <c r="M31" s="8"/>
      <c r="N31" s="8"/>
      <c r="O31" s="2">
        <f t="shared" si="8"/>
        <v>0</v>
      </c>
      <c r="P31" s="2">
        <f t="shared" si="13"/>
        <v>1</v>
      </c>
      <c r="Q31" s="16"/>
      <c r="R31" s="16"/>
      <c r="S31" s="16"/>
      <c r="T31" s="16"/>
      <c r="U31" s="16"/>
      <c r="V31" s="16"/>
      <c r="W31" s="16"/>
      <c r="X31" s="16"/>
      <c r="Y31" s="16"/>
      <c r="Z31" s="4">
        <f t="shared" si="9"/>
        <v>0</v>
      </c>
      <c r="AA31" s="4">
        <f t="shared" si="14"/>
        <v>1</v>
      </c>
      <c r="AB31" s="9"/>
      <c r="AC31" s="9"/>
      <c r="AD31" s="9"/>
      <c r="AE31" s="9"/>
      <c r="AF31" s="9"/>
      <c r="AG31" s="9"/>
      <c r="AH31" s="9"/>
      <c r="AI31" s="9"/>
      <c r="AJ31" s="4">
        <f t="shared" si="10"/>
        <v>0</v>
      </c>
      <c r="AK31" s="4">
        <f t="shared" si="15"/>
        <v>1</v>
      </c>
      <c r="AL31" s="5">
        <f t="shared" si="11"/>
        <v>1</v>
      </c>
      <c r="AM31" s="5">
        <f t="shared" si="16"/>
        <v>1</v>
      </c>
      <c r="AN31" s="3">
        <f t="shared" si="17"/>
        <v>1.01</v>
      </c>
      <c r="AO31" s="6">
        <f t="shared" si="18"/>
        <v>1</v>
      </c>
    </row>
    <row r="32" spans="1:41" ht="27.75" customHeight="1" thickTop="1" thickBot="1" x14ac:dyDescent="0.35">
      <c r="A32" s="7" t="s">
        <v>74</v>
      </c>
      <c r="B32" s="8"/>
      <c r="C32" s="8"/>
      <c r="D32" s="8"/>
      <c r="E32" s="2">
        <f t="shared" si="0"/>
        <v>0</v>
      </c>
      <c r="F32" s="2">
        <f t="shared" si="12"/>
        <v>1</v>
      </c>
      <c r="G32" s="8"/>
      <c r="H32" s="8"/>
      <c r="I32" s="8"/>
      <c r="J32" s="8"/>
      <c r="K32" s="8"/>
      <c r="L32" s="8"/>
      <c r="M32" s="8"/>
      <c r="N32" s="8"/>
      <c r="O32" s="2">
        <f t="shared" si="8"/>
        <v>0</v>
      </c>
      <c r="P32" s="2">
        <f t="shared" si="13"/>
        <v>1</v>
      </c>
      <c r="Q32" s="16"/>
      <c r="R32" s="16"/>
      <c r="S32" s="16"/>
      <c r="T32" s="16"/>
      <c r="U32" s="16"/>
      <c r="V32" s="16"/>
      <c r="W32" s="16"/>
      <c r="X32" s="16"/>
      <c r="Y32" s="16"/>
      <c r="Z32" s="4">
        <f t="shared" si="9"/>
        <v>0</v>
      </c>
      <c r="AA32" s="4">
        <f t="shared" si="14"/>
        <v>1</v>
      </c>
      <c r="AB32" s="9"/>
      <c r="AC32" s="9"/>
      <c r="AD32" s="9"/>
      <c r="AE32" s="9"/>
      <c r="AF32" s="9"/>
      <c r="AG32" s="9"/>
      <c r="AH32" s="9"/>
      <c r="AI32" s="9"/>
      <c r="AJ32" s="4">
        <f t="shared" si="10"/>
        <v>0</v>
      </c>
      <c r="AK32" s="4">
        <f t="shared" si="15"/>
        <v>1</v>
      </c>
      <c r="AL32" s="5">
        <f t="shared" si="11"/>
        <v>1</v>
      </c>
      <c r="AM32" s="5">
        <f t="shared" si="16"/>
        <v>1</v>
      </c>
      <c r="AN32" s="3">
        <f t="shared" si="17"/>
        <v>1.01</v>
      </c>
      <c r="AO32" s="6">
        <f t="shared" si="18"/>
        <v>1</v>
      </c>
    </row>
    <row r="33" spans="1:41" ht="27.75" customHeight="1" thickTop="1" thickBot="1" x14ac:dyDescent="0.35">
      <c r="A33" s="7" t="s">
        <v>75</v>
      </c>
      <c r="B33" s="8"/>
      <c r="C33" s="8"/>
      <c r="D33" s="8"/>
      <c r="E33" s="2">
        <f t="shared" si="0"/>
        <v>0</v>
      </c>
      <c r="F33" s="2">
        <f t="shared" si="12"/>
        <v>1</v>
      </c>
      <c r="G33" s="8"/>
      <c r="H33" s="8"/>
      <c r="I33" s="8"/>
      <c r="J33" s="8"/>
      <c r="K33" s="8"/>
      <c r="L33" s="8"/>
      <c r="M33" s="8"/>
      <c r="N33" s="8"/>
      <c r="O33" s="2">
        <f t="shared" si="8"/>
        <v>0</v>
      </c>
      <c r="P33" s="2">
        <f t="shared" si="13"/>
        <v>1</v>
      </c>
      <c r="Q33" s="16"/>
      <c r="R33" s="16"/>
      <c r="S33" s="16"/>
      <c r="T33" s="16"/>
      <c r="U33" s="16"/>
      <c r="V33" s="16"/>
      <c r="W33" s="16"/>
      <c r="X33" s="16"/>
      <c r="Y33" s="16"/>
      <c r="Z33" s="4">
        <f t="shared" si="9"/>
        <v>0</v>
      </c>
      <c r="AA33" s="4">
        <f t="shared" si="14"/>
        <v>1</v>
      </c>
      <c r="AB33" s="9"/>
      <c r="AC33" s="9"/>
      <c r="AD33" s="9"/>
      <c r="AE33" s="9"/>
      <c r="AF33" s="9"/>
      <c r="AG33" s="9"/>
      <c r="AH33" s="9"/>
      <c r="AI33" s="9"/>
      <c r="AJ33" s="4">
        <f t="shared" si="10"/>
        <v>0</v>
      </c>
      <c r="AK33" s="4">
        <f t="shared" si="15"/>
        <v>1</v>
      </c>
      <c r="AL33" s="5">
        <f t="shared" si="11"/>
        <v>1</v>
      </c>
      <c r="AM33" s="5">
        <f t="shared" si="16"/>
        <v>1</v>
      </c>
      <c r="AN33" s="3">
        <f t="shared" si="17"/>
        <v>1.01</v>
      </c>
      <c r="AO33" s="6">
        <f t="shared" si="18"/>
        <v>1</v>
      </c>
    </row>
    <row r="34" spans="1:41" ht="27.75" customHeight="1" thickTop="1" thickBot="1" x14ac:dyDescent="0.35">
      <c r="A34" s="7" t="s">
        <v>76</v>
      </c>
      <c r="B34" s="8"/>
      <c r="C34" s="8"/>
      <c r="D34" s="8"/>
      <c r="E34" s="2">
        <f t="shared" si="0"/>
        <v>0</v>
      </c>
      <c r="F34" s="2">
        <f t="shared" si="12"/>
        <v>1</v>
      </c>
      <c r="G34" s="8"/>
      <c r="H34" s="8"/>
      <c r="I34" s="8"/>
      <c r="J34" s="8"/>
      <c r="K34" s="8"/>
      <c r="L34" s="8"/>
      <c r="M34" s="8"/>
      <c r="N34" s="8"/>
      <c r="O34" s="2">
        <f t="shared" si="8"/>
        <v>0</v>
      </c>
      <c r="P34" s="2">
        <f t="shared" si="13"/>
        <v>1</v>
      </c>
      <c r="Q34" s="16"/>
      <c r="R34" s="16"/>
      <c r="S34" s="16"/>
      <c r="T34" s="16"/>
      <c r="U34" s="16"/>
      <c r="V34" s="16"/>
      <c r="W34" s="16"/>
      <c r="X34" s="16"/>
      <c r="Y34" s="16"/>
      <c r="Z34" s="4">
        <f t="shared" si="9"/>
        <v>0</v>
      </c>
      <c r="AA34" s="4">
        <f t="shared" si="14"/>
        <v>1</v>
      </c>
      <c r="AB34" s="9"/>
      <c r="AC34" s="9"/>
      <c r="AD34" s="9"/>
      <c r="AE34" s="9"/>
      <c r="AF34" s="9"/>
      <c r="AG34" s="9"/>
      <c r="AH34" s="9"/>
      <c r="AI34" s="9"/>
      <c r="AJ34" s="4">
        <f t="shared" si="10"/>
        <v>0</v>
      </c>
      <c r="AK34" s="4">
        <f t="shared" si="15"/>
        <v>1</v>
      </c>
      <c r="AL34" s="5">
        <f t="shared" si="11"/>
        <v>1</v>
      </c>
      <c r="AM34" s="5">
        <f t="shared" si="16"/>
        <v>1</v>
      </c>
      <c r="AN34" s="3">
        <f t="shared" si="17"/>
        <v>1.01</v>
      </c>
      <c r="AO34" s="6">
        <f t="shared" si="18"/>
        <v>1</v>
      </c>
    </row>
    <row r="35" spans="1:41" ht="27.75" customHeight="1" thickTop="1" thickBot="1" x14ac:dyDescent="0.35">
      <c r="A35" s="7" t="s">
        <v>77</v>
      </c>
      <c r="B35" s="8"/>
      <c r="C35" s="8"/>
      <c r="D35" s="8"/>
      <c r="E35" s="2">
        <f t="shared" si="0"/>
        <v>0</v>
      </c>
      <c r="F35" s="2">
        <f t="shared" si="12"/>
        <v>1</v>
      </c>
      <c r="G35" s="8"/>
      <c r="H35" s="8"/>
      <c r="I35" s="8"/>
      <c r="J35" s="8"/>
      <c r="K35" s="8"/>
      <c r="L35" s="8"/>
      <c r="M35" s="8"/>
      <c r="N35" s="8"/>
      <c r="O35" s="2">
        <f t="shared" si="8"/>
        <v>0</v>
      </c>
      <c r="P35" s="2">
        <f t="shared" si="13"/>
        <v>1</v>
      </c>
      <c r="Q35" s="16"/>
      <c r="R35" s="16"/>
      <c r="S35" s="16"/>
      <c r="T35" s="16"/>
      <c r="U35" s="16"/>
      <c r="V35" s="16"/>
      <c r="W35" s="16"/>
      <c r="X35" s="16"/>
      <c r="Y35" s="16"/>
      <c r="Z35" s="4">
        <f t="shared" si="9"/>
        <v>0</v>
      </c>
      <c r="AA35" s="4">
        <f t="shared" si="14"/>
        <v>1</v>
      </c>
      <c r="AB35" s="9"/>
      <c r="AC35" s="9"/>
      <c r="AD35" s="9"/>
      <c r="AE35" s="9"/>
      <c r="AF35" s="9"/>
      <c r="AG35" s="9"/>
      <c r="AH35" s="9"/>
      <c r="AI35" s="9"/>
      <c r="AJ35" s="4">
        <f t="shared" si="10"/>
        <v>0</v>
      </c>
      <c r="AK35" s="4">
        <f t="shared" si="15"/>
        <v>1</v>
      </c>
      <c r="AL35" s="5">
        <f t="shared" si="11"/>
        <v>1</v>
      </c>
      <c r="AM35" s="5">
        <f t="shared" si="16"/>
        <v>1</v>
      </c>
      <c r="AN35" s="3">
        <f t="shared" si="17"/>
        <v>1.01</v>
      </c>
      <c r="AO35" s="6">
        <f t="shared" si="18"/>
        <v>1</v>
      </c>
    </row>
    <row r="36" spans="1:41" ht="27.75" customHeight="1" thickTop="1" thickBot="1" x14ac:dyDescent="0.35">
      <c r="A36" s="7" t="s">
        <v>78</v>
      </c>
      <c r="B36" s="8"/>
      <c r="C36" s="8"/>
      <c r="D36" s="8"/>
      <c r="E36" s="2">
        <f t="shared" si="0"/>
        <v>0</v>
      </c>
      <c r="F36" s="2">
        <f t="shared" si="12"/>
        <v>1</v>
      </c>
      <c r="G36" s="8"/>
      <c r="H36" s="8"/>
      <c r="I36" s="8"/>
      <c r="J36" s="8"/>
      <c r="K36" s="8"/>
      <c r="L36" s="8"/>
      <c r="M36" s="8"/>
      <c r="N36" s="8"/>
      <c r="O36" s="2">
        <f t="shared" si="8"/>
        <v>0</v>
      </c>
      <c r="P36" s="2">
        <f t="shared" si="13"/>
        <v>1</v>
      </c>
      <c r="Q36" s="16"/>
      <c r="R36" s="16"/>
      <c r="S36" s="16"/>
      <c r="T36" s="16"/>
      <c r="U36" s="16"/>
      <c r="V36" s="16"/>
      <c r="W36" s="16"/>
      <c r="X36" s="16"/>
      <c r="Y36" s="16"/>
      <c r="Z36" s="4">
        <f t="shared" si="9"/>
        <v>0</v>
      </c>
      <c r="AA36" s="4">
        <f t="shared" si="14"/>
        <v>1</v>
      </c>
      <c r="AB36" s="9"/>
      <c r="AC36" s="9"/>
      <c r="AD36" s="9"/>
      <c r="AE36" s="9"/>
      <c r="AF36" s="9"/>
      <c r="AG36" s="9"/>
      <c r="AH36" s="9"/>
      <c r="AI36" s="9"/>
      <c r="AJ36" s="4">
        <f t="shared" si="10"/>
        <v>0</v>
      </c>
      <c r="AK36" s="4">
        <f t="shared" si="15"/>
        <v>1</v>
      </c>
      <c r="AL36" s="5">
        <f t="shared" si="11"/>
        <v>1</v>
      </c>
      <c r="AM36" s="5">
        <f t="shared" si="16"/>
        <v>1</v>
      </c>
      <c r="AN36" s="3">
        <f t="shared" si="17"/>
        <v>1.01</v>
      </c>
      <c r="AO36" s="6">
        <f t="shared" si="18"/>
        <v>1</v>
      </c>
    </row>
    <row r="37" spans="1:41" ht="27.75" customHeight="1" thickTop="1" thickBot="1" x14ac:dyDescent="0.35">
      <c r="A37" s="7" t="s">
        <v>79</v>
      </c>
      <c r="B37" s="8"/>
      <c r="C37" s="8"/>
      <c r="D37" s="8"/>
      <c r="E37" s="2">
        <f t="shared" si="0"/>
        <v>0</v>
      </c>
      <c r="F37" s="2">
        <f t="shared" si="12"/>
        <v>1</v>
      </c>
      <c r="G37" s="8"/>
      <c r="H37" s="8"/>
      <c r="I37" s="8"/>
      <c r="J37" s="8"/>
      <c r="K37" s="8"/>
      <c r="L37" s="8"/>
      <c r="M37" s="8"/>
      <c r="N37" s="8"/>
      <c r="O37" s="2">
        <f t="shared" si="8"/>
        <v>0</v>
      </c>
      <c r="P37" s="2">
        <f t="shared" si="13"/>
        <v>1</v>
      </c>
      <c r="Q37" s="16"/>
      <c r="R37" s="16"/>
      <c r="S37" s="16"/>
      <c r="T37" s="16"/>
      <c r="U37" s="16"/>
      <c r="V37" s="16"/>
      <c r="W37" s="16"/>
      <c r="X37" s="16"/>
      <c r="Y37" s="16"/>
      <c r="Z37" s="4">
        <f t="shared" si="9"/>
        <v>0</v>
      </c>
      <c r="AA37" s="4">
        <f t="shared" si="14"/>
        <v>1</v>
      </c>
      <c r="AB37" s="9"/>
      <c r="AC37" s="9"/>
      <c r="AD37" s="9"/>
      <c r="AE37" s="9"/>
      <c r="AF37" s="9"/>
      <c r="AG37" s="9"/>
      <c r="AH37" s="9"/>
      <c r="AI37" s="9"/>
      <c r="AJ37" s="4">
        <f t="shared" si="10"/>
        <v>0</v>
      </c>
      <c r="AK37" s="4">
        <f t="shared" si="15"/>
        <v>1</v>
      </c>
      <c r="AL37" s="5">
        <f t="shared" si="11"/>
        <v>1</v>
      </c>
      <c r="AM37" s="5">
        <f t="shared" si="16"/>
        <v>1</v>
      </c>
      <c r="AN37" s="3">
        <f t="shared" si="17"/>
        <v>1.01</v>
      </c>
      <c r="AO37" s="6">
        <f t="shared" si="18"/>
        <v>1</v>
      </c>
    </row>
    <row r="38" spans="1:41" ht="13.5" thickTop="1" x14ac:dyDescent="0.3"/>
  </sheetData>
  <mergeCells count="20">
    <mergeCell ref="A3:AO3"/>
    <mergeCell ref="A4:AO4"/>
    <mergeCell ref="B5:F5"/>
    <mergeCell ref="B6:F6"/>
    <mergeCell ref="G6:P6"/>
    <mergeCell ref="G5:P5"/>
    <mergeCell ref="AL5:AL7"/>
    <mergeCell ref="AM5:AM7"/>
    <mergeCell ref="A1:AO1"/>
    <mergeCell ref="AN5:AN7"/>
    <mergeCell ref="AO5:AO7"/>
    <mergeCell ref="Q6:U6"/>
    <mergeCell ref="V6:Y6"/>
    <mergeCell ref="Z6:Z7"/>
    <mergeCell ref="AA6:AA7"/>
    <mergeCell ref="Q5:AA5"/>
    <mergeCell ref="AB6:AK6"/>
    <mergeCell ref="AB5:AK5"/>
    <mergeCell ref="A2:AO2"/>
    <mergeCell ref="A5:A7"/>
  </mergeCells>
  <phoneticPr fontId="9" type="noConversion"/>
  <conditionalFormatting sqref="A15:AO37 Z8:AO8 A8:P14 Y9:AO14">
    <cfRule type="expression" dxfId="8" priority="3">
      <formula>$A8=""</formula>
    </cfRule>
  </conditionalFormatting>
  <conditionalFormatting sqref="G8:N37">
    <cfRule type="cellIs" dxfId="7" priority="14" stopIfTrue="1" operator="greaterThan">
      <formula>20</formula>
    </cfRule>
  </conditionalFormatting>
  <conditionalFormatting sqref="Q8:Q37">
    <cfRule type="cellIs" dxfId="6" priority="1" stopIfTrue="1" operator="greaterThan">
      <formula>30</formula>
    </cfRule>
  </conditionalFormatting>
  <conditionalFormatting sqref="Q9:X14">
    <cfRule type="expression" dxfId="5" priority="42">
      <formula>$A8=""</formula>
    </cfRule>
  </conditionalFormatting>
  <conditionalFormatting sqref="R8:R37 V8:V37">
    <cfRule type="cellIs" dxfId="4" priority="12" stopIfTrue="1" operator="greaterThan">
      <formula>25</formula>
    </cfRule>
  </conditionalFormatting>
  <conditionalFormatting sqref="S8:S37 U8:U37 W8:W37">
    <cfRule type="cellIs" dxfId="3" priority="13" stopIfTrue="1" operator="greaterThan">
      <formula>20</formula>
    </cfRule>
  </conditionalFormatting>
  <conditionalFormatting sqref="T8:T37 X8:X37">
    <cfRule type="cellIs" dxfId="2" priority="10" stopIfTrue="1" operator="greaterThan">
      <formula>15</formula>
    </cfRule>
  </conditionalFormatting>
  <conditionalFormatting sqref="Y8:Y37">
    <cfRule type="cellIs" dxfId="1" priority="5" stopIfTrue="1" operator="greaterThan">
      <formula>10</formula>
    </cfRule>
  </conditionalFormatting>
  <conditionalFormatting sqref="AB8:AI37">
    <cfRule type="cellIs" dxfId="0" priority="4" stopIfTrue="1" operator="greaterThan">
      <formula>20</formula>
    </cfRule>
  </conditionalFormatting>
  <pageMargins left="0" right="0" top="0.59055118110236227" bottom="0" header="0.19685039370078741" footer="0.51181102362204722"/>
  <pageSetup paperSize="9" scale="71" firstPageNumber="0" fitToHeight="0" orientation="landscape" r:id="rId1"/>
  <headerFooter scaleWithDoc="0" alignWithMargins="0">
    <oddHeader>&amp;RPagina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CENTRALIZATOR PUNCTAJE</vt:lpstr>
      <vt:lpstr>'CENTRALIZATOR PUNCTAJE'!Print_Titles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Uglea</dc:creator>
  <cp:lastModifiedBy>Gabriel Oltean</cp:lastModifiedBy>
  <cp:lastPrinted>2023-05-08T06:10:52Z</cp:lastPrinted>
  <dcterms:created xsi:type="dcterms:W3CDTF">2017-09-19T09:24:00Z</dcterms:created>
  <dcterms:modified xsi:type="dcterms:W3CDTF">2024-10-09T06:10:40Z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58b62f-6f94-46bd-8089-18e64b0a9abb_Enabled">
    <vt:lpwstr>true</vt:lpwstr>
  </property>
  <property fmtid="{D5CDD505-2E9C-101B-9397-08002B2CF9AE}" pid="3" name="MSIP_Label_5b58b62f-6f94-46bd-8089-18e64b0a9abb_SetDate">
    <vt:lpwstr>2023-05-08T07:13:07Z</vt:lpwstr>
  </property>
  <property fmtid="{D5CDD505-2E9C-101B-9397-08002B2CF9AE}" pid="4" name="MSIP_Label_5b58b62f-6f94-46bd-8089-18e64b0a9abb_Method">
    <vt:lpwstr>Standard</vt:lpwstr>
  </property>
  <property fmtid="{D5CDD505-2E9C-101B-9397-08002B2CF9AE}" pid="5" name="MSIP_Label_5b58b62f-6f94-46bd-8089-18e64b0a9abb_Name">
    <vt:lpwstr>defa4170-0d19-0005-0004-bc88714345d2</vt:lpwstr>
  </property>
  <property fmtid="{D5CDD505-2E9C-101B-9397-08002B2CF9AE}" pid="6" name="MSIP_Label_5b58b62f-6f94-46bd-8089-18e64b0a9abb_SiteId">
    <vt:lpwstr>a6eb79fa-c4a9-4cce-818d-b85274d15305</vt:lpwstr>
  </property>
  <property fmtid="{D5CDD505-2E9C-101B-9397-08002B2CF9AE}" pid="7" name="MSIP_Label_5b58b62f-6f94-46bd-8089-18e64b0a9abb_ActionId">
    <vt:lpwstr>31c69588-fd49-4136-8746-3ab1351c1d70</vt:lpwstr>
  </property>
  <property fmtid="{D5CDD505-2E9C-101B-9397-08002B2CF9AE}" pid="8" name="MSIP_Label_5b58b62f-6f94-46bd-8089-18e64b0a9abb_ContentBits">
    <vt:lpwstr>0</vt:lpwstr>
  </property>
</Properties>
</file>